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 firstSheet="1" activeTab="6"/>
  </bookViews>
  <sheets>
    <sheet name="Martie 2022" sheetId="1" r:id="rId1"/>
    <sheet name="Aprilie" sheetId="2" r:id="rId2"/>
    <sheet name="Mai" sheetId="3" r:id="rId3"/>
    <sheet name="Iunie" sheetId="4" r:id="rId4"/>
    <sheet name="Iulie" sheetId="5" r:id="rId5"/>
    <sheet name="august" sheetId="6" r:id="rId6"/>
    <sheet name="septembrie" sheetId="7" r:id="rId7"/>
    <sheet name="octombrie" sheetId="8" r:id="rId8"/>
  </sheets>
  <calcPr calcId="162913"/>
</workbook>
</file>

<file path=xl/calcChain.xml><?xml version="1.0" encoding="utf-8"?>
<calcChain xmlns="http://schemas.openxmlformats.org/spreadsheetml/2006/main">
  <c r="D86" i="6" l="1"/>
  <c r="D36" i="6" l="1"/>
  <c r="D51" i="5" l="1"/>
  <c r="D26" i="4" l="1"/>
  <c r="D27" i="3" l="1"/>
  <c r="D17" i="2" l="1"/>
  <c r="D83" i="1"/>
  <c r="D13" i="1" l="1"/>
  <c r="D94" i="1" s="1"/>
</calcChain>
</file>

<file path=xl/sharedStrings.xml><?xml version="1.0" encoding="utf-8"?>
<sst xmlns="http://schemas.openxmlformats.org/spreadsheetml/2006/main" count="795" uniqueCount="219">
  <si>
    <t>01.03.2022</t>
  </si>
  <si>
    <t>Data</t>
  </si>
  <si>
    <t>Articol Bugetar</t>
  </si>
  <si>
    <t>02.03.2022</t>
  </si>
  <si>
    <t>03.03.2022</t>
  </si>
  <si>
    <t>04.03.2022</t>
  </si>
  <si>
    <t>07.03.2022</t>
  </si>
  <si>
    <t>08.03.2022</t>
  </si>
  <si>
    <t>09.03.2022</t>
  </si>
  <si>
    <t>10.03.2022</t>
  </si>
  <si>
    <t>11.03.2022</t>
  </si>
  <si>
    <t>14.03.2022</t>
  </si>
  <si>
    <t>15.03.2022</t>
  </si>
  <si>
    <t>16.03.2022</t>
  </si>
  <si>
    <t>17.03.2022</t>
  </si>
  <si>
    <t>18.03.2022</t>
  </si>
  <si>
    <t>21.03.2022</t>
  </si>
  <si>
    <t>22.03.2022</t>
  </si>
  <si>
    <t>25.03.2022</t>
  </si>
  <si>
    <t>28.03.2022</t>
  </si>
  <si>
    <t>29.03.2022</t>
  </si>
  <si>
    <t>30.03.2022</t>
  </si>
  <si>
    <t>31.03.2022</t>
  </si>
  <si>
    <t>Suma</t>
  </si>
  <si>
    <t>20.01.01</t>
  </si>
  <si>
    <t>20.01.02</t>
  </si>
  <si>
    <t>20.01.03</t>
  </si>
  <si>
    <t>Plati luna MARTIE 2022</t>
  </si>
  <si>
    <t>20.01.04</t>
  </si>
  <si>
    <t>20.01.09</t>
  </si>
  <si>
    <t>20.01.30</t>
  </si>
  <si>
    <t>20.03.01</t>
  </si>
  <si>
    <t>20.04.02</t>
  </si>
  <si>
    <t>20.04.04</t>
  </si>
  <si>
    <t>20.05.30</t>
  </si>
  <si>
    <t>−</t>
  </si>
  <si>
    <t>TOTAL</t>
  </si>
  <si>
    <t>20.01.08</t>
  </si>
  <si>
    <t>10.01.01</t>
  </si>
  <si>
    <t>10.03.07</t>
  </si>
  <si>
    <t>23.03.2022</t>
  </si>
  <si>
    <t>24.03.2022</t>
  </si>
  <si>
    <t>10.01.05</t>
  </si>
  <si>
    <t>10.01.06</t>
  </si>
  <si>
    <t>10.01.11</t>
  </si>
  <si>
    <t>10.01.14</t>
  </si>
  <si>
    <t>10.01.17</t>
  </si>
  <si>
    <t>10.01.30</t>
  </si>
  <si>
    <t>20.01.05</t>
  </si>
  <si>
    <t>20.04.01</t>
  </si>
  <si>
    <t>20.04.03</t>
  </si>
  <si>
    <t>20.09.00</t>
  </si>
  <si>
    <t>20.14.00</t>
  </si>
  <si>
    <t>20.30.04</t>
  </si>
  <si>
    <t>20.11.00</t>
  </si>
  <si>
    <t>59.40.00</t>
  </si>
  <si>
    <t>TOTAL PLATI MARTIE 2022</t>
  </si>
  <si>
    <t>Manager,</t>
  </si>
  <si>
    <t>Ec.Tescoi Alina</t>
  </si>
  <si>
    <t>Ec.Andrei Teodora</t>
  </si>
  <si>
    <t>Director financiar-contabil</t>
  </si>
  <si>
    <t>01.04.2022</t>
  </si>
  <si>
    <t>04.04.2022</t>
  </si>
  <si>
    <t>05.04.2022</t>
  </si>
  <si>
    <t>06.04.2022</t>
  </si>
  <si>
    <t>07.04.2022</t>
  </si>
  <si>
    <t>08.04.2022</t>
  </si>
  <si>
    <t>11.04.2022</t>
  </si>
  <si>
    <t>12.04.2022</t>
  </si>
  <si>
    <t>13.04.2022</t>
  </si>
  <si>
    <t>14.04.2022</t>
  </si>
  <si>
    <t>15.04.2022</t>
  </si>
  <si>
    <t>18.04.2022</t>
  </si>
  <si>
    <t>19.04.2022</t>
  </si>
  <si>
    <t>20.04.2022</t>
  </si>
  <si>
    <t>-</t>
  </si>
  <si>
    <t>21.04.2022</t>
  </si>
  <si>
    <t>26.04.2022</t>
  </si>
  <si>
    <t>27.04.2022</t>
  </si>
  <si>
    <t>28.04.2022</t>
  </si>
  <si>
    <t>29.04.2022</t>
  </si>
  <si>
    <t>TOTAL PLATI APRILIE  2022</t>
  </si>
  <si>
    <t>Plati luna  APRILIE  2022</t>
  </si>
  <si>
    <t>Plati luna  MAI  2022</t>
  </si>
  <si>
    <t>03.05.2022</t>
  </si>
  <si>
    <t>04.05.2022</t>
  </si>
  <si>
    <t>05.05.2022</t>
  </si>
  <si>
    <t>06.05.2022</t>
  </si>
  <si>
    <t>10.05.2022</t>
  </si>
  <si>
    <t>11.05.2022</t>
  </si>
  <si>
    <t>12.05.2022</t>
  </si>
  <si>
    <t>13.05.2022</t>
  </si>
  <si>
    <t>16.05.2022</t>
  </si>
  <si>
    <t>17.05.2022</t>
  </si>
  <si>
    <t>18.05.2022</t>
  </si>
  <si>
    <t>19.05.2022</t>
  </si>
  <si>
    <t>20.05.2022</t>
  </si>
  <si>
    <t>23.05.2022</t>
  </si>
  <si>
    <t>24.05.2022</t>
  </si>
  <si>
    <t>25.05.2022</t>
  </si>
  <si>
    <t>26.05.2022</t>
  </si>
  <si>
    <t>27.05.2022</t>
  </si>
  <si>
    <t>30.05.2022</t>
  </si>
  <si>
    <t>TOTAL PLATI MAI 2022</t>
  </si>
  <si>
    <t>Plati luna IUNIE  2022</t>
  </si>
  <si>
    <t>02.06.2022</t>
  </si>
  <si>
    <t>03.06.2022</t>
  </si>
  <si>
    <t>06.06.2022</t>
  </si>
  <si>
    <t>07.06.2022</t>
  </si>
  <si>
    <t>08.06.2022</t>
  </si>
  <si>
    <t>20.05.03</t>
  </si>
  <si>
    <t>71.01.02</t>
  </si>
  <si>
    <t>09.06.2022</t>
  </si>
  <si>
    <t>10.06.2022</t>
  </si>
  <si>
    <t>14.06.2022</t>
  </si>
  <si>
    <t>15.06.2022</t>
  </si>
  <si>
    <t>16.06.2022</t>
  </si>
  <si>
    <t>17.06.2022</t>
  </si>
  <si>
    <t>20.06.2022</t>
  </si>
  <si>
    <t>21.06.2022</t>
  </si>
  <si>
    <t>22.06.2022</t>
  </si>
  <si>
    <t>24.06.2022</t>
  </si>
  <si>
    <t>27.06.2022</t>
  </si>
  <si>
    <t>28.06.2022</t>
  </si>
  <si>
    <t>10.02.06</t>
  </si>
  <si>
    <t>29.06.2022</t>
  </si>
  <si>
    <t>30.06.2022</t>
  </si>
  <si>
    <t>TOTAL PLATI IUNIE 2022</t>
  </si>
  <si>
    <t>Plati luna IULIE  2022</t>
  </si>
  <si>
    <t>04.07.2022</t>
  </si>
  <si>
    <t>01.07.2022</t>
  </si>
  <si>
    <t>05.07.2022</t>
  </si>
  <si>
    <t>06.07.2022</t>
  </si>
  <si>
    <t>07.07.2022</t>
  </si>
  <si>
    <t>08.07.2022</t>
  </si>
  <si>
    <t>11.07.2022</t>
  </si>
  <si>
    <t>12.07.2022</t>
  </si>
  <si>
    <t>13.07.2022</t>
  </si>
  <si>
    <t>14.07.2022</t>
  </si>
  <si>
    <t>15.07.2022</t>
  </si>
  <si>
    <t>18.07.2022</t>
  </si>
  <si>
    <t>19.07.2022</t>
  </si>
  <si>
    <t>20.07.2022</t>
  </si>
  <si>
    <t>21.07.2022</t>
  </si>
  <si>
    <t>22.07.2022</t>
  </si>
  <si>
    <t>25.07.2022</t>
  </si>
  <si>
    <t>26.07.2022</t>
  </si>
  <si>
    <t>27.07.2022</t>
  </si>
  <si>
    <t>28.07.2022</t>
  </si>
  <si>
    <t>29.07.2022</t>
  </si>
  <si>
    <t>TOTAL PLATI IULIE 2022</t>
  </si>
  <si>
    <t>Plati luna AUGUST  2022</t>
  </si>
  <si>
    <t>01.08.2022</t>
  </si>
  <si>
    <t>02.08.2022</t>
  </si>
  <si>
    <t>03.08.2022</t>
  </si>
  <si>
    <t>04.08.2022</t>
  </si>
  <si>
    <t>05.08.2022</t>
  </si>
  <si>
    <t>08.08.2022</t>
  </si>
  <si>
    <t>09.08.2022</t>
  </si>
  <si>
    <t>10.08.2022</t>
  </si>
  <si>
    <t>20.06.01</t>
  </si>
  <si>
    <t>20.13.00</t>
  </si>
  <si>
    <t>11.08.2022</t>
  </si>
  <si>
    <t>12.08.2022</t>
  </si>
  <si>
    <t>16.08.2022</t>
  </si>
  <si>
    <t>17.08.2022</t>
  </si>
  <si>
    <t>18.08.2022</t>
  </si>
  <si>
    <t>19.08.2022</t>
  </si>
  <si>
    <t>22.08.2022</t>
  </si>
  <si>
    <t>20.30.00</t>
  </si>
  <si>
    <t>23.08.2022</t>
  </si>
  <si>
    <t>24.08.2022</t>
  </si>
  <si>
    <t>25.08.2022</t>
  </si>
  <si>
    <t>26.08.2022</t>
  </si>
  <si>
    <t>30.08.2022</t>
  </si>
  <si>
    <t>TOTAL PLATI AUGUST</t>
  </si>
  <si>
    <t>Plati luna SEPTEMBRIE  2022</t>
  </si>
  <si>
    <t>01.09.2022</t>
  </si>
  <si>
    <t>02.09.2022</t>
  </si>
  <si>
    <t>TOTAL PLATI SEPTEMBRIE</t>
  </si>
  <si>
    <t>05.09.2022</t>
  </si>
  <si>
    <t>06.09.2022</t>
  </si>
  <si>
    <t>07.09.2022</t>
  </si>
  <si>
    <t>08.09.2022</t>
  </si>
  <si>
    <t>09.09.2022</t>
  </si>
  <si>
    <t>12.09.2022</t>
  </si>
  <si>
    <t>13.09.2022</t>
  </si>
  <si>
    <t>14.09.2022</t>
  </si>
  <si>
    <t>15.09.2022</t>
  </si>
  <si>
    <t>16.09.2022</t>
  </si>
  <si>
    <t>19.09.2022</t>
  </si>
  <si>
    <t>20.02.00</t>
  </si>
  <si>
    <t>71.01.01</t>
  </si>
  <si>
    <t>71.01.30</t>
  </si>
  <si>
    <t>20.09.2022</t>
  </si>
  <si>
    <t>21.09.2022</t>
  </si>
  <si>
    <t>22.09.2022</t>
  </si>
  <si>
    <t>23.09.2022</t>
  </si>
  <si>
    <t>26.09.2022</t>
  </si>
  <si>
    <t>28.09.2022</t>
  </si>
  <si>
    <t>29.09.2022</t>
  </si>
  <si>
    <t>30.09.2022</t>
  </si>
  <si>
    <t>Plati luna OCTOMBRIE  2022</t>
  </si>
  <si>
    <t>TOTAL PLATI  OCTOMBRIE</t>
  </si>
  <si>
    <t>03.10.2022</t>
  </si>
  <si>
    <t>04.10.2022</t>
  </si>
  <si>
    <t>05.10.2022</t>
  </si>
  <si>
    <t>06.10.2022</t>
  </si>
  <si>
    <t>07.10.2022</t>
  </si>
  <si>
    <t>10.10.2022</t>
  </si>
  <si>
    <t>11.10.2022</t>
  </si>
  <si>
    <t>12.10.2022</t>
  </si>
  <si>
    <t>13.10.2022</t>
  </si>
  <si>
    <t>14.10.2022</t>
  </si>
  <si>
    <t>17.10.2022</t>
  </si>
  <si>
    <t>18.10.2022</t>
  </si>
  <si>
    <t>19.10.2022</t>
  </si>
  <si>
    <t>20.05.01</t>
  </si>
  <si>
    <t>20.10.2022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</si>
</sst>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Border="1"/>
    <xf numFmtId="0" fontId="1" fillId="0" borderId="6" xfId="0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7" xfId="0" applyBorder="1"/>
    <xf numFmtId="0" fontId="0" fillId="0" borderId="4" xfId="0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0" fontId="0" fillId="0" borderId="1" xfId="0" applyBorder="1"/>
    <xf numFmtId="164" fontId="1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752476</xdr:colOff>
      <xdr:row>1</xdr:row>
      <xdr:rowOff>0</xdr:rowOff>
    </xdr:from>
    <xdr:to>
      <xdr:col>3</xdr:col>
      <xdr:colOff>981076</xdr:colOff>
      <xdr:row>3</xdr:row>
      <xdr:rowOff>171449</xdr:rowOff>
    </xdr:to>
    <xdr:grpSp>
      <xdr:nvGrpSpPr>
        <xdr:cNvPr id="1025" name="Group 2"/>
        <xdr:cNvGrpSpPr>
          <a:grpSpLocks/>
        </xdr:cNvGrpSpPr>
      </xdr:nvGrpSpPr>
      <xdr:grpSpPr bwMode="auto">
        <a:xfrm>
          <a:off x="1362076" y="190500"/>
          <a:ext cx="4476750" cy="552449"/>
          <a:chOff x="0" y="0"/>
          <a:chExt cx="64739" cy="8412"/>
        </a:xfrm>
      </xdr:grpSpPr>
      <xdr:pic>
        <xdr:nvPicPr>
          <xdr:cNvPr id="1026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1027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1028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219326" y="190500"/>
          <a:ext cx="5686425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3133726" y="190500"/>
          <a:ext cx="4038600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6" name="Group 2"/>
        <xdr:cNvGrpSpPr>
          <a:grpSpLocks/>
        </xdr:cNvGrpSpPr>
      </xdr:nvGrpSpPr>
      <xdr:grpSpPr bwMode="auto">
        <a:xfrm>
          <a:off x="2286001" y="190500"/>
          <a:ext cx="4972050" cy="552449"/>
          <a:chOff x="0" y="0"/>
          <a:chExt cx="64739" cy="8412"/>
        </a:xfrm>
      </xdr:grpSpPr>
      <xdr:pic>
        <xdr:nvPicPr>
          <xdr:cNvPr id="7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8" name="Picture 7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9" name="Picture 8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066926" y="190500"/>
          <a:ext cx="4552950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066926" y="190500"/>
          <a:ext cx="4552950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066926" y="190500"/>
          <a:ext cx="4552950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1609726" y="190500"/>
          <a:ext cx="3429000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98"/>
  <sheetViews>
    <sheetView topLeftCell="A112" workbookViewId="0">
      <selection activeCell="N55" sqref="N55"/>
    </sheetView>
  </sheetViews>
  <sheetFormatPr defaultRowHeight="15" x14ac:dyDescent="0.25"/>
  <cols>
    <col min="2" max="2" width="33.42578125" customWidth="1"/>
    <col min="3" max="3" width="30.28515625" customWidth="1"/>
    <col min="4" max="4" width="25.85546875" customWidth="1"/>
    <col min="5" max="5" width="9.140625" customWidth="1"/>
  </cols>
  <sheetData>
    <row r="6" spans="2:4" x14ac:dyDescent="0.25">
      <c r="B6" t="s">
        <v>27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2" t="s">
        <v>0</v>
      </c>
      <c r="C9" s="3" t="s">
        <v>35</v>
      </c>
      <c r="D9" s="5">
        <v>0</v>
      </c>
    </row>
    <row r="10" spans="2:4" x14ac:dyDescent="0.25">
      <c r="B10" s="2" t="s">
        <v>3</v>
      </c>
      <c r="C10" s="3" t="s">
        <v>35</v>
      </c>
      <c r="D10" s="5">
        <v>0</v>
      </c>
    </row>
    <row r="11" spans="2:4" x14ac:dyDescent="0.25">
      <c r="B11" s="2" t="s">
        <v>4</v>
      </c>
      <c r="C11" s="3" t="s">
        <v>35</v>
      </c>
      <c r="D11" s="5">
        <v>0</v>
      </c>
    </row>
    <row r="12" spans="2:4" x14ac:dyDescent="0.25">
      <c r="B12" s="2" t="s">
        <v>5</v>
      </c>
      <c r="C12" s="3" t="s">
        <v>35</v>
      </c>
      <c r="D12" s="5">
        <v>0</v>
      </c>
    </row>
    <row r="13" spans="2:4" x14ac:dyDescent="0.25">
      <c r="B13" s="50" t="s">
        <v>6</v>
      </c>
      <c r="C13" s="4" t="s">
        <v>36</v>
      </c>
      <c r="D13" s="6">
        <f>SUM(D14:D24)</f>
        <v>205615.88999999998</v>
      </c>
    </row>
    <row r="14" spans="2:4" x14ac:dyDescent="0.25">
      <c r="B14" s="51"/>
      <c r="C14" s="1" t="s">
        <v>24</v>
      </c>
      <c r="D14" s="5">
        <v>3721.46</v>
      </c>
    </row>
    <row r="15" spans="2:4" x14ac:dyDescent="0.25">
      <c r="B15" s="51"/>
      <c r="C15" s="1" t="s">
        <v>25</v>
      </c>
      <c r="D15" s="5">
        <v>14696.71</v>
      </c>
    </row>
    <row r="16" spans="2:4" x14ac:dyDescent="0.25">
      <c r="B16" s="51"/>
      <c r="C16" s="1" t="s">
        <v>26</v>
      </c>
      <c r="D16" s="5">
        <v>96939.43</v>
      </c>
    </row>
    <row r="17" spans="2:4" x14ac:dyDescent="0.25">
      <c r="B17" s="51"/>
      <c r="C17" s="1" t="s">
        <v>28</v>
      </c>
      <c r="D17" s="5">
        <v>1293.55</v>
      </c>
    </row>
    <row r="18" spans="2:4" x14ac:dyDescent="0.25">
      <c r="B18" s="51"/>
      <c r="C18" s="1" t="s">
        <v>29</v>
      </c>
      <c r="D18" s="5">
        <v>2113.16</v>
      </c>
    </row>
    <row r="19" spans="2:4" x14ac:dyDescent="0.25">
      <c r="B19" s="51"/>
      <c r="C19" s="1" t="s">
        <v>30</v>
      </c>
      <c r="D19" s="5">
        <v>19738.82</v>
      </c>
    </row>
    <row r="20" spans="2:4" x14ac:dyDescent="0.25">
      <c r="B20" s="51"/>
      <c r="C20" s="1" t="s">
        <v>31</v>
      </c>
      <c r="D20" s="5">
        <v>34349.550000000003</v>
      </c>
    </row>
    <row r="21" spans="2:4" x14ac:dyDescent="0.25">
      <c r="B21" s="51"/>
      <c r="C21" s="1" t="s">
        <v>32</v>
      </c>
      <c r="D21" s="5">
        <v>17785.53</v>
      </c>
    </row>
    <row r="22" spans="2:4" x14ac:dyDescent="0.25">
      <c r="B22" s="51"/>
      <c r="C22" s="1" t="s">
        <v>33</v>
      </c>
      <c r="D22" s="5">
        <v>9358.16</v>
      </c>
    </row>
    <row r="23" spans="2:4" x14ac:dyDescent="0.25">
      <c r="B23" s="51"/>
      <c r="C23" s="1" t="s">
        <v>34</v>
      </c>
      <c r="D23" s="5">
        <v>5220.87</v>
      </c>
    </row>
    <row r="24" spans="2:4" x14ac:dyDescent="0.25">
      <c r="B24" s="52"/>
      <c r="C24" s="1">
        <v>20.14</v>
      </c>
      <c r="D24" s="5">
        <v>398.65</v>
      </c>
    </row>
    <row r="25" spans="2:4" x14ac:dyDescent="0.25">
      <c r="B25" s="2" t="s">
        <v>7</v>
      </c>
      <c r="C25" s="1" t="s">
        <v>29</v>
      </c>
      <c r="D25" s="5">
        <v>100</v>
      </c>
    </row>
    <row r="26" spans="2:4" x14ac:dyDescent="0.25">
      <c r="B26" s="2" t="s">
        <v>8</v>
      </c>
      <c r="C26" s="1" t="s">
        <v>37</v>
      </c>
      <c r="D26" s="5">
        <v>3156.85</v>
      </c>
    </row>
    <row r="27" spans="2:4" x14ac:dyDescent="0.25">
      <c r="B27" s="2" t="s">
        <v>9</v>
      </c>
      <c r="C27" s="1" t="s">
        <v>30</v>
      </c>
      <c r="D27" s="5">
        <v>-1995</v>
      </c>
    </row>
    <row r="28" spans="2:4" x14ac:dyDescent="0.25">
      <c r="B28" s="2" t="s">
        <v>10</v>
      </c>
      <c r="C28" s="3" t="s">
        <v>35</v>
      </c>
      <c r="D28" s="5">
        <v>0</v>
      </c>
    </row>
    <row r="29" spans="2:4" x14ac:dyDescent="0.25">
      <c r="B29" s="50" t="s">
        <v>11</v>
      </c>
      <c r="C29" s="4" t="s">
        <v>36</v>
      </c>
      <c r="D29" s="6">
        <v>1006793</v>
      </c>
    </row>
    <row r="30" spans="2:4" x14ac:dyDescent="0.25">
      <c r="B30" s="51"/>
      <c r="C30" s="1" t="s">
        <v>38</v>
      </c>
      <c r="D30" s="5">
        <v>369816</v>
      </c>
    </row>
    <row r="31" spans="2:4" x14ac:dyDescent="0.25">
      <c r="B31" s="51"/>
      <c r="C31" s="1" t="s">
        <v>42</v>
      </c>
      <c r="D31" s="5">
        <v>392564</v>
      </c>
    </row>
    <row r="32" spans="2:4" x14ac:dyDescent="0.25">
      <c r="B32" s="51"/>
      <c r="C32" s="1" t="s">
        <v>43</v>
      </c>
      <c r="D32" s="5">
        <v>49652</v>
      </c>
    </row>
    <row r="33" spans="2:4" x14ac:dyDescent="0.25">
      <c r="B33" s="51"/>
      <c r="C33" s="1" t="s">
        <v>44</v>
      </c>
      <c r="D33" s="5">
        <v>34330</v>
      </c>
    </row>
    <row r="34" spans="2:4" x14ac:dyDescent="0.25">
      <c r="B34" s="51"/>
      <c r="C34" s="1" t="s">
        <v>45</v>
      </c>
      <c r="D34" s="5">
        <v>2236</v>
      </c>
    </row>
    <row r="35" spans="2:4" x14ac:dyDescent="0.25">
      <c r="B35" s="51"/>
      <c r="C35" s="1" t="s">
        <v>46</v>
      </c>
      <c r="D35" s="5">
        <v>57155</v>
      </c>
    </row>
    <row r="36" spans="2:4" ht="12.75" customHeight="1" x14ac:dyDescent="0.25">
      <c r="B36" s="52"/>
      <c r="C36" s="1" t="s">
        <v>47</v>
      </c>
      <c r="D36" s="5">
        <v>101040</v>
      </c>
    </row>
    <row r="37" spans="2:4" ht="12.75" customHeight="1" x14ac:dyDescent="0.25">
      <c r="B37" s="50" t="s">
        <v>12</v>
      </c>
      <c r="C37" s="4" t="s">
        <v>36</v>
      </c>
      <c r="D37" s="6">
        <v>773565</v>
      </c>
    </row>
    <row r="38" spans="2:4" ht="12.75" customHeight="1" x14ac:dyDescent="0.25">
      <c r="B38" s="51"/>
      <c r="C38" s="1" t="s">
        <v>38</v>
      </c>
      <c r="D38" s="5">
        <v>734786</v>
      </c>
    </row>
    <row r="39" spans="2:4" x14ac:dyDescent="0.25">
      <c r="B39" s="52"/>
      <c r="C39" s="1" t="s">
        <v>39</v>
      </c>
      <c r="D39" s="5">
        <v>38779</v>
      </c>
    </row>
    <row r="40" spans="2:4" x14ac:dyDescent="0.25">
      <c r="B40" s="50" t="s">
        <v>13</v>
      </c>
      <c r="C40" s="4" t="s">
        <v>36</v>
      </c>
      <c r="D40" s="6">
        <v>6654830.4100000001</v>
      </c>
    </row>
    <row r="41" spans="2:4" x14ac:dyDescent="0.25">
      <c r="B41" s="51"/>
      <c r="C41" s="1" t="s">
        <v>24</v>
      </c>
      <c r="D41" s="5">
        <v>1295.32</v>
      </c>
    </row>
    <row r="42" spans="2:4" x14ac:dyDescent="0.25">
      <c r="B42" s="51"/>
      <c r="C42" s="1" t="s">
        <v>25</v>
      </c>
      <c r="D42" s="5">
        <v>669.39</v>
      </c>
    </row>
    <row r="43" spans="2:4" x14ac:dyDescent="0.25">
      <c r="B43" s="51"/>
      <c r="C43" s="1" t="s">
        <v>26</v>
      </c>
      <c r="D43" s="5">
        <v>49697.19</v>
      </c>
    </row>
    <row r="44" spans="2:4" x14ac:dyDescent="0.25">
      <c r="B44" s="51"/>
      <c r="C44" s="1" t="s">
        <v>28</v>
      </c>
      <c r="D44" s="5">
        <v>9505.51</v>
      </c>
    </row>
    <row r="45" spans="2:4" x14ac:dyDescent="0.25">
      <c r="B45" s="51"/>
      <c r="C45" s="1" t="s">
        <v>48</v>
      </c>
      <c r="D45" s="5">
        <v>469.36</v>
      </c>
    </row>
    <row r="46" spans="2:4" x14ac:dyDescent="0.25">
      <c r="B46" s="51"/>
      <c r="C46" s="1" t="s">
        <v>29</v>
      </c>
      <c r="D46" s="5">
        <v>2975</v>
      </c>
    </row>
    <row r="47" spans="2:4" x14ac:dyDescent="0.25">
      <c r="B47" s="51"/>
      <c r="C47" s="1" t="s">
        <v>30</v>
      </c>
      <c r="D47" s="5">
        <v>27962.05</v>
      </c>
    </row>
    <row r="48" spans="2:4" x14ac:dyDescent="0.25">
      <c r="B48" s="51"/>
      <c r="C48" s="1" t="s">
        <v>31</v>
      </c>
      <c r="D48" s="5">
        <v>6454.06</v>
      </c>
    </row>
    <row r="49" spans="2:4" x14ac:dyDescent="0.25">
      <c r="B49" s="51"/>
      <c r="C49" s="1" t="s">
        <v>49</v>
      </c>
      <c r="D49" s="5">
        <v>6487294</v>
      </c>
    </row>
    <row r="50" spans="2:4" x14ac:dyDescent="0.25">
      <c r="B50" s="51"/>
      <c r="C50" s="1" t="s">
        <v>32</v>
      </c>
      <c r="D50" s="5">
        <v>879.41</v>
      </c>
    </row>
    <row r="51" spans="2:4" x14ac:dyDescent="0.25">
      <c r="B51" s="51"/>
      <c r="C51" s="1" t="s">
        <v>50</v>
      </c>
      <c r="D51" s="5">
        <v>57446.97</v>
      </c>
    </row>
    <row r="52" spans="2:4" x14ac:dyDescent="0.25">
      <c r="B52" s="51"/>
      <c r="C52" s="1" t="s">
        <v>34</v>
      </c>
      <c r="D52" s="5">
        <v>4694.58</v>
      </c>
    </row>
    <row r="53" spans="2:4" x14ac:dyDescent="0.25">
      <c r="B53" s="51"/>
      <c r="C53" s="1" t="s">
        <v>51</v>
      </c>
      <c r="D53" s="5">
        <v>1907.57</v>
      </c>
    </row>
    <row r="54" spans="2:4" x14ac:dyDescent="0.25">
      <c r="B54" s="51"/>
      <c r="C54" s="1" t="s">
        <v>52</v>
      </c>
      <c r="D54" s="5">
        <v>1200</v>
      </c>
    </row>
    <row r="55" spans="2:4" x14ac:dyDescent="0.25">
      <c r="B55" s="52"/>
      <c r="C55" s="1" t="s">
        <v>53</v>
      </c>
      <c r="D55" s="5">
        <v>2380</v>
      </c>
    </row>
    <row r="56" spans="2:4" x14ac:dyDescent="0.25">
      <c r="B56" s="2" t="s">
        <v>14</v>
      </c>
      <c r="C56" s="3" t="s">
        <v>35</v>
      </c>
      <c r="D56" s="5">
        <v>0</v>
      </c>
    </row>
    <row r="57" spans="2:4" x14ac:dyDescent="0.25">
      <c r="B57" s="2" t="s">
        <v>15</v>
      </c>
      <c r="C57" s="3" t="s">
        <v>35</v>
      </c>
      <c r="D57" s="5">
        <v>0</v>
      </c>
    </row>
    <row r="58" spans="2:4" x14ac:dyDescent="0.25">
      <c r="B58" s="2" t="s">
        <v>16</v>
      </c>
      <c r="C58" s="1" t="s">
        <v>34</v>
      </c>
      <c r="D58" s="5">
        <v>200</v>
      </c>
    </row>
    <row r="59" spans="2:4" x14ac:dyDescent="0.25">
      <c r="B59" s="2" t="s">
        <v>17</v>
      </c>
      <c r="C59" s="3" t="s">
        <v>35</v>
      </c>
      <c r="D59" s="5">
        <v>0</v>
      </c>
    </row>
    <row r="60" spans="2:4" x14ac:dyDescent="0.25">
      <c r="B60" s="50" t="s">
        <v>40</v>
      </c>
      <c r="C60" s="4" t="s">
        <v>36</v>
      </c>
      <c r="D60" s="6">
        <v>125002.39</v>
      </c>
    </row>
    <row r="61" spans="2:4" x14ac:dyDescent="0.25">
      <c r="B61" s="51"/>
      <c r="C61" s="1" t="s">
        <v>24</v>
      </c>
      <c r="D61" s="5">
        <v>1696.26</v>
      </c>
    </row>
    <row r="62" spans="2:4" x14ac:dyDescent="0.25">
      <c r="B62" s="51"/>
      <c r="C62" s="1" t="s">
        <v>25</v>
      </c>
      <c r="D62" s="5">
        <v>5593.71</v>
      </c>
    </row>
    <row r="63" spans="2:4" x14ac:dyDescent="0.25">
      <c r="B63" s="51"/>
      <c r="C63" s="1" t="s">
        <v>29</v>
      </c>
      <c r="D63" s="5">
        <v>17253.98</v>
      </c>
    </row>
    <row r="64" spans="2:4" x14ac:dyDescent="0.25">
      <c r="B64" s="51"/>
      <c r="C64" s="1" t="s">
        <v>30</v>
      </c>
      <c r="D64" s="5">
        <v>6422.15</v>
      </c>
    </row>
    <row r="65" spans="2:4" x14ac:dyDescent="0.25">
      <c r="B65" s="51"/>
      <c r="C65" s="1" t="s">
        <v>31</v>
      </c>
      <c r="D65" s="5">
        <v>19871.63</v>
      </c>
    </row>
    <row r="66" spans="2:4" x14ac:dyDescent="0.25">
      <c r="B66" s="51"/>
      <c r="C66" s="1" t="s">
        <v>49</v>
      </c>
      <c r="D66" s="5">
        <v>16530.28</v>
      </c>
    </row>
    <row r="67" spans="2:4" x14ac:dyDescent="0.25">
      <c r="B67" s="51"/>
      <c r="C67" s="1" t="s">
        <v>32</v>
      </c>
      <c r="D67" s="5">
        <v>8718.41</v>
      </c>
    </row>
    <row r="68" spans="2:4" x14ac:dyDescent="0.25">
      <c r="B68" s="51"/>
      <c r="C68" s="1" t="s">
        <v>50</v>
      </c>
      <c r="D68" s="5">
        <v>43185.7</v>
      </c>
    </row>
    <row r="69" spans="2:4" x14ac:dyDescent="0.25">
      <c r="B69" s="51"/>
      <c r="C69" s="1" t="s">
        <v>51</v>
      </c>
      <c r="D69" s="5">
        <v>3032.12</v>
      </c>
    </row>
    <row r="70" spans="2:4" x14ac:dyDescent="0.25">
      <c r="B70" s="51"/>
      <c r="C70" s="1" t="s">
        <v>52</v>
      </c>
      <c r="D70" s="5">
        <v>2504.89</v>
      </c>
    </row>
    <row r="71" spans="2:4" x14ac:dyDescent="0.25">
      <c r="B71" s="52"/>
      <c r="C71" s="1" t="s">
        <v>53</v>
      </c>
      <c r="D71" s="5">
        <v>193.26</v>
      </c>
    </row>
    <row r="72" spans="2:4" x14ac:dyDescent="0.25">
      <c r="B72" s="2" t="s">
        <v>41</v>
      </c>
      <c r="C72" s="3" t="s">
        <v>35</v>
      </c>
      <c r="D72" s="5">
        <v>0</v>
      </c>
    </row>
    <row r="73" spans="2:4" x14ac:dyDescent="0.25">
      <c r="B73" s="50" t="s">
        <v>18</v>
      </c>
      <c r="C73" s="1" t="s">
        <v>36</v>
      </c>
      <c r="D73" s="6">
        <v>22294.95</v>
      </c>
    </row>
    <row r="74" spans="2:4" x14ac:dyDescent="0.25">
      <c r="B74" s="51"/>
      <c r="C74" s="1" t="s">
        <v>30</v>
      </c>
      <c r="D74" s="5">
        <v>7802.52</v>
      </c>
    </row>
    <row r="75" spans="2:4" x14ac:dyDescent="0.25">
      <c r="B75" s="51"/>
      <c r="C75" s="1" t="s">
        <v>34</v>
      </c>
      <c r="D75" s="5">
        <v>7752.34</v>
      </c>
    </row>
    <row r="76" spans="2:4" x14ac:dyDescent="0.25">
      <c r="B76" s="51"/>
      <c r="C76" s="1" t="s">
        <v>54</v>
      </c>
      <c r="D76" s="5">
        <v>450</v>
      </c>
    </row>
    <row r="77" spans="2:4" x14ac:dyDescent="0.25">
      <c r="B77" s="51"/>
      <c r="C77" s="1" t="s">
        <v>55</v>
      </c>
      <c r="D77" s="5">
        <v>7344</v>
      </c>
    </row>
    <row r="78" spans="2:4" x14ac:dyDescent="0.25">
      <c r="B78" s="51"/>
      <c r="C78" s="1" t="s">
        <v>26</v>
      </c>
      <c r="D78" s="5">
        <v>-1002.85</v>
      </c>
    </row>
    <row r="79" spans="2:4" x14ac:dyDescent="0.25">
      <c r="B79" s="51"/>
      <c r="C79" s="1" t="s">
        <v>28</v>
      </c>
      <c r="D79" s="5">
        <v>-15.72</v>
      </c>
    </row>
    <row r="80" spans="2:4" x14ac:dyDescent="0.25">
      <c r="B80" s="52"/>
      <c r="C80" s="1" t="s">
        <v>37</v>
      </c>
      <c r="D80" s="5">
        <v>-35.340000000000003</v>
      </c>
    </row>
    <row r="81" spans="2:4" x14ac:dyDescent="0.25">
      <c r="B81" s="2" t="s">
        <v>19</v>
      </c>
      <c r="C81" s="3" t="s">
        <v>35</v>
      </c>
      <c r="D81" s="5">
        <v>0</v>
      </c>
    </row>
    <row r="82" spans="2:4" x14ac:dyDescent="0.25">
      <c r="B82" s="2" t="s">
        <v>20</v>
      </c>
      <c r="C82" s="3" t="s">
        <v>35</v>
      </c>
      <c r="D82" s="5">
        <v>0</v>
      </c>
    </row>
    <row r="83" spans="2:4" x14ac:dyDescent="0.25">
      <c r="B83" s="50" t="s">
        <v>21</v>
      </c>
      <c r="C83" s="1" t="s">
        <v>36</v>
      </c>
      <c r="D83" s="6">
        <f>SUM(D84:D92)</f>
        <v>91954.549999999988</v>
      </c>
    </row>
    <row r="84" spans="2:4" x14ac:dyDescent="0.25">
      <c r="B84" s="51"/>
      <c r="C84" s="1" t="s">
        <v>24</v>
      </c>
      <c r="D84" s="5">
        <v>5681.37</v>
      </c>
    </row>
    <row r="85" spans="2:4" x14ac:dyDescent="0.25">
      <c r="B85" s="51"/>
      <c r="C85" s="1" t="s">
        <v>26</v>
      </c>
      <c r="D85" s="5">
        <v>24472.47</v>
      </c>
    </row>
    <row r="86" spans="2:4" x14ac:dyDescent="0.25">
      <c r="B86" s="51"/>
      <c r="C86" s="1" t="s">
        <v>29</v>
      </c>
      <c r="D86" s="5">
        <v>6521.2</v>
      </c>
    </row>
    <row r="87" spans="2:4" x14ac:dyDescent="0.25">
      <c r="B87" s="51"/>
      <c r="C87" s="1" t="s">
        <v>30</v>
      </c>
      <c r="D87" s="5">
        <v>5031.33</v>
      </c>
    </row>
    <row r="88" spans="2:4" x14ac:dyDescent="0.25">
      <c r="B88" s="51"/>
      <c r="C88" s="1" t="s">
        <v>31</v>
      </c>
      <c r="D88" s="5">
        <v>24957.78</v>
      </c>
    </row>
    <row r="89" spans="2:4" x14ac:dyDescent="0.25">
      <c r="B89" s="51"/>
      <c r="C89" s="1" t="s">
        <v>49</v>
      </c>
      <c r="D89" s="5">
        <v>17817.7</v>
      </c>
    </row>
    <row r="90" spans="2:4" x14ac:dyDescent="0.25">
      <c r="B90" s="51"/>
      <c r="C90" s="1" t="s">
        <v>50</v>
      </c>
      <c r="D90" s="5">
        <v>5890</v>
      </c>
    </row>
    <row r="91" spans="2:4" x14ac:dyDescent="0.25">
      <c r="B91" s="51"/>
      <c r="C91" s="1" t="s">
        <v>34</v>
      </c>
      <c r="D91" s="5">
        <v>690.2</v>
      </c>
    </row>
    <row r="92" spans="2:4" x14ac:dyDescent="0.25">
      <c r="B92" s="52"/>
      <c r="C92" s="1" t="s">
        <v>51</v>
      </c>
      <c r="D92" s="5">
        <v>892.5</v>
      </c>
    </row>
    <row r="93" spans="2:4" x14ac:dyDescent="0.25">
      <c r="B93" s="2" t="s">
        <v>22</v>
      </c>
      <c r="C93" s="3" t="s">
        <v>35</v>
      </c>
      <c r="D93" s="5">
        <v>0</v>
      </c>
    </row>
    <row r="94" spans="2:4" x14ac:dyDescent="0.25">
      <c r="B94" s="2"/>
      <c r="C94" s="4" t="s">
        <v>56</v>
      </c>
      <c r="D94" s="6">
        <f>SUM(D13,D25,D26,D27,D29,D37,D40,D58,D60,D73,D83)</f>
        <v>8881518.040000001</v>
      </c>
    </row>
    <row r="97" spans="2:3" x14ac:dyDescent="0.25">
      <c r="B97" t="s">
        <v>57</v>
      </c>
      <c r="C97" t="s">
        <v>60</v>
      </c>
    </row>
    <row r="98" spans="2:3" x14ac:dyDescent="0.25">
      <c r="B98" t="s">
        <v>58</v>
      </c>
      <c r="C98" t="s">
        <v>59</v>
      </c>
    </row>
  </sheetData>
  <mergeCells count="7">
    <mergeCell ref="B73:B80"/>
    <mergeCell ref="B83:B92"/>
    <mergeCell ref="B13:B24"/>
    <mergeCell ref="B29:B36"/>
    <mergeCell ref="B37:B39"/>
    <mergeCell ref="B40:B55"/>
    <mergeCell ref="B60:B71"/>
  </mergeCells>
  <pageMargins left="0" right="0" top="0" bottom="0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58"/>
  <sheetViews>
    <sheetView topLeftCell="A21" workbookViewId="0">
      <selection sqref="A1:D58"/>
    </sheetView>
  </sheetViews>
  <sheetFormatPr defaultRowHeight="15" x14ac:dyDescent="0.25"/>
  <cols>
    <col min="2" max="2" width="24.140625" customWidth="1"/>
    <col min="3" max="3" width="38.42578125" customWidth="1"/>
    <col min="4" max="4" width="46.85546875" customWidth="1"/>
  </cols>
  <sheetData>
    <row r="6" spans="2:4" x14ac:dyDescent="0.25">
      <c r="B6" t="s">
        <v>82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2" t="s">
        <v>61</v>
      </c>
      <c r="C9" s="3" t="s">
        <v>35</v>
      </c>
      <c r="D9" s="5">
        <v>0</v>
      </c>
    </row>
    <row r="10" spans="2:4" x14ac:dyDescent="0.25">
      <c r="B10" s="2" t="s">
        <v>62</v>
      </c>
      <c r="C10" s="3" t="s">
        <v>35</v>
      </c>
      <c r="D10" s="5">
        <v>0</v>
      </c>
    </row>
    <row r="11" spans="2:4" x14ac:dyDescent="0.25">
      <c r="B11" s="2" t="s">
        <v>63</v>
      </c>
      <c r="C11" s="3" t="s">
        <v>35</v>
      </c>
      <c r="D11" s="5">
        <v>0</v>
      </c>
    </row>
    <row r="12" spans="2:4" x14ac:dyDescent="0.25">
      <c r="B12" s="2" t="s">
        <v>64</v>
      </c>
      <c r="C12" s="3" t="s">
        <v>35</v>
      </c>
      <c r="D12" s="5">
        <v>0</v>
      </c>
    </row>
    <row r="13" spans="2:4" x14ac:dyDescent="0.25">
      <c r="B13" s="2" t="s">
        <v>65</v>
      </c>
      <c r="C13" s="3" t="s">
        <v>35</v>
      </c>
      <c r="D13" s="5">
        <v>0</v>
      </c>
    </row>
    <row r="14" spans="2:4" x14ac:dyDescent="0.25">
      <c r="B14" s="2" t="s">
        <v>66</v>
      </c>
      <c r="C14" s="3" t="s">
        <v>35</v>
      </c>
      <c r="D14" s="5">
        <v>0</v>
      </c>
    </row>
    <row r="15" spans="2:4" x14ac:dyDescent="0.25">
      <c r="B15" s="2" t="s">
        <v>67</v>
      </c>
      <c r="C15" s="3" t="s">
        <v>35</v>
      </c>
      <c r="D15" s="5">
        <v>0</v>
      </c>
    </row>
    <row r="16" spans="2:4" x14ac:dyDescent="0.25">
      <c r="B16" s="2" t="s">
        <v>68</v>
      </c>
      <c r="C16" s="3" t="s">
        <v>35</v>
      </c>
      <c r="D16" s="5">
        <v>0</v>
      </c>
    </row>
    <row r="17" spans="2:4" x14ac:dyDescent="0.25">
      <c r="B17" s="50" t="s">
        <v>69</v>
      </c>
      <c r="C17" s="4" t="s">
        <v>36</v>
      </c>
      <c r="D17" s="6">
        <f>SUM(D18:D22)</f>
        <v>30508.449999999997</v>
      </c>
    </row>
    <row r="18" spans="2:4" x14ac:dyDescent="0.25">
      <c r="B18" s="51"/>
      <c r="C18" s="9" t="s">
        <v>26</v>
      </c>
      <c r="D18" s="10">
        <v>1566.31</v>
      </c>
    </row>
    <row r="19" spans="2:4" x14ac:dyDescent="0.25">
      <c r="B19" s="51"/>
      <c r="C19" s="9" t="s">
        <v>28</v>
      </c>
      <c r="D19" s="10">
        <v>7602.22</v>
      </c>
    </row>
    <row r="20" spans="2:4" x14ac:dyDescent="0.25">
      <c r="B20" s="51"/>
      <c r="C20" s="9" t="s">
        <v>48</v>
      </c>
      <c r="D20" s="10">
        <v>544.88</v>
      </c>
    </row>
    <row r="21" spans="2:4" x14ac:dyDescent="0.25">
      <c r="B21" s="51"/>
      <c r="C21" s="9" t="s">
        <v>37</v>
      </c>
      <c r="D21" s="10">
        <v>3544.17</v>
      </c>
    </row>
    <row r="22" spans="2:4" x14ac:dyDescent="0.25">
      <c r="B22" s="51"/>
      <c r="C22" s="9" t="s">
        <v>30</v>
      </c>
      <c r="D22" s="10">
        <v>17250.87</v>
      </c>
    </row>
    <row r="23" spans="2:4" x14ac:dyDescent="0.25">
      <c r="B23" s="50" t="s">
        <v>70</v>
      </c>
      <c r="C23" s="4" t="s">
        <v>36</v>
      </c>
      <c r="D23" s="6">
        <v>1031829</v>
      </c>
    </row>
    <row r="24" spans="2:4" x14ac:dyDescent="0.25">
      <c r="B24" s="51"/>
      <c r="C24" s="1" t="s">
        <v>38</v>
      </c>
      <c r="D24" s="5">
        <v>399738</v>
      </c>
    </row>
    <row r="25" spans="2:4" x14ac:dyDescent="0.25">
      <c r="B25" s="51"/>
      <c r="C25" s="1" t="s">
        <v>42</v>
      </c>
      <c r="D25" s="5">
        <v>419188</v>
      </c>
    </row>
    <row r="26" spans="2:4" x14ac:dyDescent="0.25">
      <c r="B26" s="51"/>
      <c r="C26" s="1" t="s">
        <v>43</v>
      </c>
      <c r="D26" s="5">
        <v>48407</v>
      </c>
    </row>
    <row r="27" spans="2:4" x14ac:dyDescent="0.25">
      <c r="B27" s="51"/>
      <c r="C27" s="1" t="s">
        <v>44</v>
      </c>
      <c r="D27" s="5">
        <v>34441</v>
      </c>
    </row>
    <row r="28" spans="2:4" x14ac:dyDescent="0.25">
      <c r="B28" s="51"/>
      <c r="C28" s="1" t="s">
        <v>46</v>
      </c>
      <c r="D28" s="5">
        <v>59911</v>
      </c>
    </row>
    <row r="29" spans="2:4" x14ac:dyDescent="0.25">
      <c r="B29" s="51"/>
      <c r="C29" s="1" t="s">
        <v>47</v>
      </c>
      <c r="D29" s="5">
        <v>70144</v>
      </c>
    </row>
    <row r="30" spans="2:4" x14ac:dyDescent="0.25">
      <c r="B30" s="50" t="s">
        <v>71</v>
      </c>
      <c r="C30" s="4" t="s">
        <v>36</v>
      </c>
      <c r="D30" s="6">
        <v>805565</v>
      </c>
    </row>
    <row r="31" spans="2:4" x14ac:dyDescent="0.25">
      <c r="B31" s="51"/>
      <c r="C31" s="1" t="s">
        <v>38</v>
      </c>
      <c r="D31" s="5">
        <v>756971</v>
      </c>
    </row>
    <row r="32" spans="2:4" x14ac:dyDescent="0.25">
      <c r="B32" s="51"/>
      <c r="C32" s="1" t="s">
        <v>39</v>
      </c>
      <c r="D32" s="5">
        <v>39449</v>
      </c>
    </row>
    <row r="33" spans="2:4" x14ac:dyDescent="0.25">
      <c r="B33" s="51"/>
      <c r="C33" s="9" t="s">
        <v>30</v>
      </c>
      <c r="D33" s="10">
        <v>1495</v>
      </c>
    </row>
    <row r="34" spans="2:4" x14ac:dyDescent="0.25">
      <c r="B34" s="51"/>
      <c r="C34" s="1" t="s">
        <v>55</v>
      </c>
      <c r="D34" s="5">
        <v>7650</v>
      </c>
    </row>
    <row r="35" spans="2:4" x14ac:dyDescent="0.25">
      <c r="B35" s="2" t="s">
        <v>72</v>
      </c>
      <c r="C35" s="3" t="s">
        <v>35</v>
      </c>
      <c r="D35" s="5">
        <v>0</v>
      </c>
    </row>
    <row r="36" spans="2:4" x14ac:dyDescent="0.25">
      <c r="B36" s="2" t="s">
        <v>73</v>
      </c>
      <c r="C36" s="8" t="s">
        <v>36</v>
      </c>
      <c r="D36" s="6">
        <v>-1258.8699999999999</v>
      </c>
    </row>
    <row r="37" spans="2:4" x14ac:dyDescent="0.25">
      <c r="B37" s="7"/>
      <c r="C37" s="11" t="s">
        <v>26</v>
      </c>
      <c r="D37" s="10">
        <v>-1688.84</v>
      </c>
    </row>
    <row r="38" spans="2:4" x14ac:dyDescent="0.25">
      <c r="B38" s="7"/>
      <c r="C38" s="11" t="s">
        <v>28</v>
      </c>
      <c r="D38" s="10">
        <v>-34.69</v>
      </c>
    </row>
    <row r="39" spans="2:4" x14ac:dyDescent="0.25">
      <c r="B39" s="7"/>
      <c r="C39" s="11" t="s">
        <v>37</v>
      </c>
      <c r="D39" s="10">
        <v>-35.340000000000003</v>
      </c>
    </row>
    <row r="40" spans="2:4" x14ac:dyDescent="0.25">
      <c r="B40" s="7"/>
      <c r="C40" s="11" t="s">
        <v>48</v>
      </c>
      <c r="D40" s="10">
        <v>500</v>
      </c>
    </row>
    <row r="41" spans="2:4" x14ac:dyDescent="0.25">
      <c r="B41" s="2" t="s">
        <v>74</v>
      </c>
      <c r="C41" s="1" t="s">
        <v>75</v>
      </c>
      <c r="D41" s="5">
        <v>0</v>
      </c>
    </row>
    <row r="42" spans="2:4" x14ac:dyDescent="0.25">
      <c r="B42" s="2" t="s">
        <v>76</v>
      </c>
      <c r="C42" s="3" t="s">
        <v>35</v>
      </c>
      <c r="D42" s="5">
        <v>0</v>
      </c>
    </row>
    <row r="43" spans="2:4" x14ac:dyDescent="0.25">
      <c r="B43" s="2" t="s">
        <v>77</v>
      </c>
      <c r="C43" s="3" t="s">
        <v>38</v>
      </c>
      <c r="D43" s="5">
        <v>2500</v>
      </c>
    </row>
    <row r="44" spans="2:4" x14ac:dyDescent="0.25">
      <c r="B44" s="50" t="s">
        <v>78</v>
      </c>
      <c r="C44" s="1" t="s">
        <v>36</v>
      </c>
      <c r="D44" s="6">
        <v>114351.02</v>
      </c>
    </row>
    <row r="45" spans="2:4" x14ac:dyDescent="0.25">
      <c r="B45" s="51"/>
      <c r="C45" s="9" t="s">
        <v>26</v>
      </c>
      <c r="D45" s="10">
        <v>64281.65</v>
      </c>
    </row>
    <row r="46" spans="2:4" x14ac:dyDescent="0.25">
      <c r="B46" s="51"/>
      <c r="C46" s="9" t="s">
        <v>28</v>
      </c>
      <c r="D46" s="10">
        <v>2550.38</v>
      </c>
    </row>
    <row r="47" spans="2:4" x14ac:dyDescent="0.25">
      <c r="B47" s="51"/>
      <c r="C47" s="9" t="s">
        <v>29</v>
      </c>
      <c r="D47" s="10">
        <v>4522.6000000000004</v>
      </c>
    </row>
    <row r="48" spans="2:4" x14ac:dyDescent="0.25">
      <c r="B48" s="51"/>
      <c r="C48" s="9" t="s">
        <v>30</v>
      </c>
      <c r="D48" s="10">
        <v>15724.4</v>
      </c>
    </row>
    <row r="49" spans="2:4" x14ac:dyDescent="0.25">
      <c r="B49" s="51"/>
      <c r="C49" s="1" t="s">
        <v>31</v>
      </c>
      <c r="D49" s="5">
        <v>16949.59</v>
      </c>
    </row>
    <row r="50" spans="2:4" x14ac:dyDescent="0.25">
      <c r="B50" s="51"/>
      <c r="C50" s="1" t="s">
        <v>49</v>
      </c>
      <c r="D50" s="5">
        <v>9132.4</v>
      </c>
    </row>
    <row r="51" spans="2:4" x14ac:dyDescent="0.25">
      <c r="B51" s="52"/>
      <c r="C51" s="1" t="s">
        <v>53</v>
      </c>
      <c r="D51" s="5">
        <v>1190</v>
      </c>
    </row>
    <row r="52" spans="2:4" x14ac:dyDescent="0.25">
      <c r="B52" s="2" t="s">
        <v>79</v>
      </c>
      <c r="C52" s="3" t="s">
        <v>35</v>
      </c>
      <c r="D52" s="5">
        <v>0</v>
      </c>
    </row>
    <row r="53" spans="2:4" x14ac:dyDescent="0.25">
      <c r="B53" s="2" t="s">
        <v>80</v>
      </c>
      <c r="C53" s="3" t="s">
        <v>35</v>
      </c>
      <c r="D53" s="5">
        <v>0</v>
      </c>
    </row>
    <row r="54" spans="2:4" x14ac:dyDescent="0.25">
      <c r="B54" s="2"/>
      <c r="C54" s="4" t="s">
        <v>81</v>
      </c>
      <c r="D54" s="6">
        <v>1983494.6</v>
      </c>
    </row>
    <row r="57" spans="2:4" x14ac:dyDescent="0.25">
      <c r="B57" t="s">
        <v>57</v>
      </c>
      <c r="C57" t="s">
        <v>60</v>
      </c>
    </row>
    <row r="58" spans="2:4" x14ac:dyDescent="0.25">
      <c r="B58" t="s">
        <v>58</v>
      </c>
      <c r="C58" t="s">
        <v>59</v>
      </c>
    </row>
  </sheetData>
  <mergeCells count="4">
    <mergeCell ref="B30:B34"/>
    <mergeCell ref="B23:B29"/>
    <mergeCell ref="B17:B22"/>
    <mergeCell ref="B44:B5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79"/>
  <sheetViews>
    <sheetView topLeftCell="A49" workbookViewId="0">
      <selection activeCell="C79" sqref="C79"/>
    </sheetView>
  </sheetViews>
  <sheetFormatPr defaultRowHeight="15" x14ac:dyDescent="0.25"/>
  <cols>
    <col min="2" max="2" width="37.85546875" customWidth="1"/>
    <col min="3" max="3" width="25.42578125" customWidth="1"/>
    <col min="4" max="4" width="35.140625" customWidth="1"/>
  </cols>
  <sheetData>
    <row r="6" spans="2:4" x14ac:dyDescent="0.25">
      <c r="B6" t="s">
        <v>83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2" t="s">
        <v>84</v>
      </c>
      <c r="C9" s="3" t="s">
        <v>35</v>
      </c>
      <c r="D9" s="5">
        <v>0</v>
      </c>
    </row>
    <row r="10" spans="2:4" x14ac:dyDescent="0.25">
      <c r="B10" s="50" t="s">
        <v>85</v>
      </c>
      <c r="C10" s="4" t="s">
        <v>36</v>
      </c>
      <c r="D10" s="6">
        <v>87845.71</v>
      </c>
    </row>
    <row r="11" spans="2:4" x14ac:dyDescent="0.25">
      <c r="B11" s="51"/>
      <c r="C11" s="9" t="s">
        <v>24</v>
      </c>
      <c r="D11" s="10">
        <v>1241.6500000000001</v>
      </c>
    </row>
    <row r="12" spans="2:4" x14ac:dyDescent="0.25">
      <c r="B12" s="51"/>
      <c r="C12" s="9" t="s">
        <v>25</v>
      </c>
      <c r="D12" s="10">
        <v>8013.41</v>
      </c>
    </row>
    <row r="13" spans="2:4" x14ac:dyDescent="0.25">
      <c r="B13" s="51"/>
      <c r="C13" s="9" t="s">
        <v>26</v>
      </c>
      <c r="D13" s="10">
        <v>27952.13</v>
      </c>
    </row>
    <row r="14" spans="2:4" x14ac:dyDescent="0.25">
      <c r="B14" s="51"/>
      <c r="C14" s="9" t="s">
        <v>29</v>
      </c>
      <c r="D14" s="10">
        <v>13225.85</v>
      </c>
    </row>
    <row r="15" spans="2:4" x14ac:dyDescent="0.25">
      <c r="B15" s="51"/>
      <c r="C15" s="9" t="s">
        <v>30</v>
      </c>
      <c r="D15" s="10">
        <v>7180.04</v>
      </c>
    </row>
    <row r="16" spans="2:4" x14ac:dyDescent="0.25">
      <c r="B16" s="51"/>
      <c r="C16" s="9" t="s">
        <v>31</v>
      </c>
      <c r="D16" s="10">
        <v>9853.59</v>
      </c>
    </row>
    <row r="17" spans="2:4" x14ac:dyDescent="0.25">
      <c r="B17" s="51"/>
      <c r="C17" s="9" t="s">
        <v>32</v>
      </c>
      <c r="D17" s="10">
        <v>5043.22</v>
      </c>
    </row>
    <row r="18" spans="2:4" x14ac:dyDescent="0.25">
      <c r="B18" s="51"/>
      <c r="C18" s="9" t="s">
        <v>50</v>
      </c>
      <c r="D18" s="10">
        <v>674.73</v>
      </c>
    </row>
    <row r="19" spans="2:4" x14ac:dyDescent="0.25">
      <c r="B19" s="51"/>
      <c r="C19" s="9" t="s">
        <v>33</v>
      </c>
      <c r="D19" s="10">
        <v>7980.14</v>
      </c>
    </row>
    <row r="20" spans="2:4" x14ac:dyDescent="0.25">
      <c r="B20" s="51"/>
      <c r="C20" s="9" t="s">
        <v>34</v>
      </c>
      <c r="D20" s="10">
        <v>5068.5</v>
      </c>
    </row>
    <row r="21" spans="2:4" x14ac:dyDescent="0.25">
      <c r="B21" s="51"/>
      <c r="C21" s="9" t="s">
        <v>52</v>
      </c>
      <c r="D21" s="10">
        <v>422.45</v>
      </c>
    </row>
    <row r="22" spans="2:4" x14ac:dyDescent="0.25">
      <c r="B22" s="51"/>
      <c r="C22" s="9" t="s">
        <v>53</v>
      </c>
      <c r="D22" s="10">
        <v>1190</v>
      </c>
    </row>
    <row r="23" spans="2:4" x14ac:dyDescent="0.25">
      <c r="B23" s="13" t="s">
        <v>86</v>
      </c>
      <c r="C23" s="3" t="s">
        <v>35</v>
      </c>
      <c r="D23" s="5">
        <v>0</v>
      </c>
    </row>
    <row r="24" spans="2:4" x14ac:dyDescent="0.25">
      <c r="B24" s="2" t="s">
        <v>87</v>
      </c>
      <c r="C24" s="3" t="s">
        <v>30</v>
      </c>
      <c r="D24" s="6">
        <v>91</v>
      </c>
    </row>
    <row r="25" spans="2:4" x14ac:dyDescent="0.25">
      <c r="B25" s="2" t="s">
        <v>88</v>
      </c>
      <c r="C25" s="3" t="s">
        <v>35</v>
      </c>
      <c r="D25" s="5">
        <v>0</v>
      </c>
    </row>
    <row r="26" spans="2:4" x14ac:dyDescent="0.25">
      <c r="B26" s="2" t="s">
        <v>89</v>
      </c>
      <c r="C26" s="3" t="s">
        <v>35</v>
      </c>
      <c r="D26" s="5">
        <v>0</v>
      </c>
    </row>
    <row r="27" spans="2:4" x14ac:dyDescent="0.25">
      <c r="B27" s="50" t="s">
        <v>90</v>
      </c>
      <c r="C27" s="4" t="s">
        <v>36</v>
      </c>
      <c r="D27" s="6">
        <f>SUM(D28:D33)</f>
        <v>1013815</v>
      </c>
    </row>
    <row r="28" spans="2:4" x14ac:dyDescent="0.25">
      <c r="B28" s="51"/>
      <c r="C28" s="9" t="s">
        <v>38</v>
      </c>
      <c r="D28" s="10">
        <v>470372</v>
      </c>
    </row>
    <row r="29" spans="2:4" x14ac:dyDescent="0.25">
      <c r="B29" s="51"/>
      <c r="C29" s="9" t="s">
        <v>42</v>
      </c>
      <c r="D29" s="10">
        <v>352482</v>
      </c>
    </row>
    <row r="30" spans="2:4" x14ac:dyDescent="0.25">
      <c r="B30" s="51"/>
      <c r="C30" s="9" t="s">
        <v>43</v>
      </c>
      <c r="D30" s="10">
        <v>48222</v>
      </c>
    </row>
    <row r="31" spans="2:4" x14ac:dyDescent="0.25">
      <c r="B31" s="51"/>
      <c r="C31" s="9" t="s">
        <v>44</v>
      </c>
      <c r="D31" s="10">
        <v>26821</v>
      </c>
    </row>
    <row r="32" spans="2:4" x14ac:dyDescent="0.25">
      <c r="B32" s="51"/>
      <c r="C32" s="9" t="s">
        <v>46</v>
      </c>
      <c r="D32" s="10">
        <v>51119</v>
      </c>
    </row>
    <row r="33" spans="2:4" x14ac:dyDescent="0.25">
      <c r="B33" s="51"/>
      <c r="C33" s="9" t="s">
        <v>47</v>
      </c>
      <c r="D33" s="10">
        <v>64799</v>
      </c>
    </row>
    <row r="34" spans="2:4" x14ac:dyDescent="0.25">
      <c r="B34" s="50" t="s">
        <v>91</v>
      </c>
      <c r="C34" s="4" t="s">
        <v>36</v>
      </c>
      <c r="D34" s="6">
        <v>3179.12</v>
      </c>
    </row>
    <row r="35" spans="2:4" x14ac:dyDescent="0.25">
      <c r="B35" s="51"/>
      <c r="C35" s="1" t="s">
        <v>37</v>
      </c>
      <c r="D35" s="5">
        <v>2472.34</v>
      </c>
    </row>
    <row r="36" spans="2:4" x14ac:dyDescent="0.25">
      <c r="B36" s="51"/>
      <c r="C36" s="1" t="s">
        <v>30</v>
      </c>
      <c r="D36" s="5">
        <v>706.78</v>
      </c>
    </row>
    <row r="37" spans="2:4" x14ac:dyDescent="0.25">
      <c r="B37" s="50" t="s">
        <v>92</v>
      </c>
      <c r="C37" s="4" t="s">
        <v>36</v>
      </c>
      <c r="D37" s="6">
        <v>860</v>
      </c>
    </row>
    <row r="38" spans="2:4" x14ac:dyDescent="0.25">
      <c r="B38" s="51"/>
      <c r="C38" s="1" t="s">
        <v>48</v>
      </c>
      <c r="D38" s="5">
        <v>40</v>
      </c>
    </row>
    <row r="39" spans="2:4" x14ac:dyDescent="0.25">
      <c r="B39" s="51"/>
      <c r="C39" s="1" t="s">
        <v>34</v>
      </c>
      <c r="D39" s="5">
        <v>820</v>
      </c>
    </row>
    <row r="40" spans="2:4" x14ac:dyDescent="0.25">
      <c r="B40" s="16" t="s">
        <v>93</v>
      </c>
      <c r="C40" s="11" t="s">
        <v>75</v>
      </c>
      <c r="D40" s="10">
        <v>0</v>
      </c>
    </row>
    <row r="41" spans="2:4" x14ac:dyDescent="0.25">
      <c r="B41" s="12"/>
      <c r="C41" s="20" t="s">
        <v>36</v>
      </c>
      <c r="D41" s="19">
        <v>66889.63</v>
      </c>
    </row>
    <row r="42" spans="2:4" x14ac:dyDescent="0.25">
      <c r="B42" s="51" t="s">
        <v>94</v>
      </c>
      <c r="C42" s="21" t="s">
        <v>26</v>
      </c>
      <c r="D42" s="18">
        <v>1015.27</v>
      </c>
    </row>
    <row r="43" spans="2:4" x14ac:dyDescent="0.25">
      <c r="B43" s="51"/>
      <c r="C43" s="22" t="s">
        <v>28</v>
      </c>
      <c r="D43" s="10">
        <v>5443.68</v>
      </c>
    </row>
    <row r="44" spans="2:4" x14ac:dyDescent="0.25">
      <c r="B44" s="51"/>
      <c r="C44" s="22" t="s">
        <v>48</v>
      </c>
      <c r="D44" s="10">
        <v>618.70000000000005</v>
      </c>
    </row>
    <row r="45" spans="2:4" x14ac:dyDescent="0.25">
      <c r="B45" s="51"/>
      <c r="C45" s="22" t="s">
        <v>37</v>
      </c>
      <c r="D45" s="10">
        <v>1060.06</v>
      </c>
    </row>
    <row r="46" spans="2:4" x14ac:dyDescent="0.25">
      <c r="B46" s="51"/>
      <c r="C46" s="22" t="s">
        <v>29</v>
      </c>
      <c r="D46" s="10">
        <v>4581.5</v>
      </c>
    </row>
    <row r="47" spans="2:4" x14ac:dyDescent="0.25">
      <c r="B47" s="51"/>
      <c r="C47" s="21" t="s">
        <v>30</v>
      </c>
      <c r="D47" s="5">
        <v>28118.45</v>
      </c>
    </row>
    <row r="48" spans="2:4" x14ac:dyDescent="0.25">
      <c r="B48" s="51"/>
      <c r="C48" s="21" t="s">
        <v>31</v>
      </c>
      <c r="D48" s="5">
        <v>19787.810000000001</v>
      </c>
    </row>
    <row r="49" spans="2:4" x14ac:dyDescent="0.25">
      <c r="B49" s="52"/>
      <c r="C49" s="21" t="s">
        <v>50</v>
      </c>
      <c r="D49" s="5">
        <v>6264.16</v>
      </c>
    </row>
    <row r="50" spans="2:4" x14ac:dyDescent="0.25">
      <c r="B50" s="14" t="s">
        <v>95</v>
      </c>
      <c r="C50" s="3" t="s">
        <v>35</v>
      </c>
      <c r="D50" s="5">
        <v>0</v>
      </c>
    </row>
    <row r="51" spans="2:4" x14ac:dyDescent="0.25">
      <c r="B51" s="50" t="s">
        <v>96</v>
      </c>
      <c r="C51" s="4" t="s">
        <v>36</v>
      </c>
      <c r="D51" s="6">
        <v>789624.1</v>
      </c>
    </row>
    <row r="52" spans="2:4" x14ac:dyDescent="0.25">
      <c r="B52" s="51"/>
      <c r="C52" s="1" t="s">
        <v>38</v>
      </c>
      <c r="D52" s="5">
        <v>744321</v>
      </c>
    </row>
    <row r="53" spans="2:4" x14ac:dyDescent="0.25">
      <c r="B53" s="51"/>
      <c r="C53" s="1" t="s">
        <v>39</v>
      </c>
      <c r="D53" s="5">
        <v>38607</v>
      </c>
    </row>
    <row r="54" spans="2:4" x14ac:dyDescent="0.25">
      <c r="B54" s="51"/>
      <c r="C54" s="1" t="s">
        <v>48</v>
      </c>
      <c r="D54" s="5">
        <v>339.92</v>
      </c>
    </row>
    <row r="55" spans="2:4" x14ac:dyDescent="0.25">
      <c r="B55" s="51"/>
      <c r="C55" s="1" t="s">
        <v>55</v>
      </c>
      <c r="D55" s="5">
        <v>7752</v>
      </c>
    </row>
    <row r="56" spans="2:4" x14ac:dyDescent="0.25">
      <c r="B56" s="51"/>
      <c r="C56" s="1" t="s">
        <v>26</v>
      </c>
      <c r="D56" s="5">
        <v>-1339.83</v>
      </c>
    </row>
    <row r="57" spans="2:4" x14ac:dyDescent="0.25">
      <c r="B57" s="51"/>
      <c r="C57" s="1" t="s">
        <v>28</v>
      </c>
      <c r="D57" s="5">
        <v>-20.65</v>
      </c>
    </row>
    <row r="58" spans="2:4" x14ac:dyDescent="0.25">
      <c r="B58" s="23"/>
      <c r="C58" s="9" t="s">
        <v>37</v>
      </c>
      <c r="D58" s="10">
        <v>-35.340000000000003</v>
      </c>
    </row>
    <row r="59" spans="2:4" x14ac:dyDescent="0.25">
      <c r="B59" s="50" t="s">
        <v>97</v>
      </c>
      <c r="C59" s="4" t="s">
        <v>36</v>
      </c>
      <c r="D59" s="6">
        <v>112807.9</v>
      </c>
    </row>
    <row r="60" spans="2:4" x14ac:dyDescent="0.25">
      <c r="B60" s="51"/>
      <c r="C60" s="9" t="s">
        <v>24</v>
      </c>
      <c r="D60" s="10">
        <v>6917.72</v>
      </c>
    </row>
    <row r="61" spans="2:4" x14ac:dyDescent="0.25">
      <c r="B61" s="51"/>
      <c r="C61" s="9" t="s">
        <v>25</v>
      </c>
      <c r="D61" s="10">
        <v>6494.54</v>
      </c>
    </row>
    <row r="62" spans="2:4" x14ac:dyDescent="0.25">
      <c r="B62" s="51"/>
      <c r="C62" s="9" t="s">
        <v>30</v>
      </c>
      <c r="D62" s="10">
        <v>7273.28</v>
      </c>
    </row>
    <row r="63" spans="2:4" x14ac:dyDescent="0.25">
      <c r="B63" s="51"/>
      <c r="C63" s="9" t="s">
        <v>49</v>
      </c>
      <c r="D63" s="10">
        <v>15865.57</v>
      </c>
    </row>
    <row r="64" spans="2:4" x14ac:dyDescent="0.25">
      <c r="B64" s="51"/>
      <c r="C64" s="9" t="s">
        <v>32</v>
      </c>
      <c r="D64" s="10">
        <v>14152.11</v>
      </c>
    </row>
    <row r="65" spans="2:4" x14ac:dyDescent="0.25">
      <c r="B65" s="51"/>
      <c r="C65" s="9" t="s">
        <v>50</v>
      </c>
      <c r="D65" s="10">
        <v>53068.05</v>
      </c>
    </row>
    <row r="66" spans="2:4" x14ac:dyDescent="0.25">
      <c r="B66" s="51"/>
      <c r="C66" s="9" t="s">
        <v>33</v>
      </c>
      <c r="D66" s="10">
        <v>7257.58</v>
      </c>
    </row>
    <row r="67" spans="2:4" x14ac:dyDescent="0.25">
      <c r="B67" s="51"/>
      <c r="C67" s="9" t="s">
        <v>51</v>
      </c>
      <c r="D67" s="10">
        <v>1779.05</v>
      </c>
    </row>
    <row r="68" spans="2:4" x14ac:dyDescent="0.25">
      <c r="B68" s="50" t="s">
        <v>98</v>
      </c>
      <c r="C68" s="4" t="s">
        <v>36</v>
      </c>
      <c r="D68" s="6">
        <v>129387.14</v>
      </c>
    </row>
    <row r="69" spans="2:4" x14ac:dyDescent="0.25">
      <c r="B69" s="51"/>
      <c r="C69" s="9" t="s">
        <v>26</v>
      </c>
      <c r="D69" s="10">
        <v>80852.52</v>
      </c>
    </row>
    <row r="70" spans="2:4" x14ac:dyDescent="0.25">
      <c r="B70" s="51"/>
      <c r="C70" s="9" t="s">
        <v>28</v>
      </c>
      <c r="D70" s="10">
        <v>2717.24</v>
      </c>
    </row>
    <row r="71" spans="2:4" x14ac:dyDescent="0.25">
      <c r="B71" s="51"/>
      <c r="C71" s="9" t="s">
        <v>29</v>
      </c>
      <c r="D71" s="10">
        <v>4250.76</v>
      </c>
    </row>
    <row r="72" spans="2:4" x14ac:dyDescent="0.25">
      <c r="B72" s="51"/>
      <c r="C72" s="9" t="s">
        <v>30</v>
      </c>
      <c r="D72" s="10">
        <v>11067.95</v>
      </c>
    </row>
    <row r="73" spans="2:4" x14ac:dyDescent="0.25">
      <c r="B73" s="51"/>
      <c r="C73" s="9" t="s">
        <v>34</v>
      </c>
      <c r="D73" s="10">
        <v>29308.67</v>
      </c>
    </row>
    <row r="74" spans="2:4" x14ac:dyDescent="0.25">
      <c r="B74" s="51"/>
      <c r="C74" s="9" t="s">
        <v>53</v>
      </c>
      <c r="D74" s="10">
        <v>1190</v>
      </c>
    </row>
    <row r="75" spans="2:4" x14ac:dyDescent="0.25">
      <c r="B75" s="2" t="s">
        <v>99</v>
      </c>
      <c r="C75" s="3" t="s">
        <v>30</v>
      </c>
      <c r="D75" s="6">
        <v>8476.2000000000007</v>
      </c>
    </row>
    <row r="76" spans="2:4" x14ac:dyDescent="0.25">
      <c r="B76" s="14" t="s">
        <v>100</v>
      </c>
      <c r="C76" s="3" t="s">
        <v>35</v>
      </c>
      <c r="D76" s="5">
        <v>0</v>
      </c>
    </row>
    <row r="77" spans="2:4" x14ac:dyDescent="0.25">
      <c r="B77" s="14" t="s">
        <v>101</v>
      </c>
      <c r="C77" s="3" t="s">
        <v>35</v>
      </c>
      <c r="D77" s="5">
        <v>0</v>
      </c>
    </row>
    <row r="78" spans="2:4" x14ac:dyDescent="0.25">
      <c r="B78" s="14" t="s">
        <v>102</v>
      </c>
      <c r="C78" s="3" t="s">
        <v>30</v>
      </c>
      <c r="D78" s="6">
        <v>256.5</v>
      </c>
    </row>
    <row r="79" spans="2:4" x14ac:dyDescent="0.25">
      <c r="B79" s="24"/>
      <c r="C79" s="17" t="s">
        <v>103</v>
      </c>
      <c r="D79" s="19">
        <v>2213232.2999999998</v>
      </c>
    </row>
  </sheetData>
  <mergeCells count="8">
    <mergeCell ref="B10:B22"/>
    <mergeCell ref="B37:B39"/>
    <mergeCell ref="B51:B57"/>
    <mergeCell ref="B59:B67"/>
    <mergeCell ref="B68:B74"/>
    <mergeCell ref="B27:B33"/>
    <mergeCell ref="B34:B36"/>
    <mergeCell ref="B42:B4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93"/>
  <sheetViews>
    <sheetView topLeftCell="A68" workbookViewId="0">
      <selection activeCell="J15" sqref="J15"/>
    </sheetView>
  </sheetViews>
  <sheetFormatPr defaultRowHeight="15" x14ac:dyDescent="0.25"/>
  <cols>
    <col min="2" max="2" width="25.140625" customWidth="1"/>
    <col min="3" max="3" width="36.7109375" customWidth="1"/>
    <col min="4" max="4" width="37.85546875" customWidth="1"/>
  </cols>
  <sheetData>
    <row r="6" spans="2:4" x14ac:dyDescent="0.25">
      <c r="B6" t="s">
        <v>104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1" t="s">
        <v>105</v>
      </c>
      <c r="C9" s="3" t="s">
        <v>35</v>
      </c>
      <c r="D9" s="5">
        <v>0</v>
      </c>
    </row>
    <row r="10" spans="2:4" x14ac:dyDescent="0.25">
      <c r="B10" s="1" t="s">
        <v>106</v>
      </c>
      <c r="C10" s="3" t="s">
        <v>35</v>
      </c>
      <c r="D10" s="5">
        <v>0</v>
      </c>
    </row>
    <row r="11" spans="2:4" x14ac:dyDescent="0.25">
      <c r="B11" s="1" t="s">
        <v>107</v>
      </c>
      <c r="C11" s="1" t="s">
        <v>30</v>
      </c>
      <c r="D11" s="4">
        <v>69</v>
      </c>
    </row>
    <row r="12" spans="2:4" x14ac:dyDescent="0.25">
      <c r="B12" s="2" t="s">
        <v>108</v>
      </c>
      <c r="C12" s="3" t="s">
        <v>35</v>
      </c>
      <c r="D12" s="5">
        <v>0</v>
      </c>
    </row>
    <row r="13" spans="2:4" x14ac:dyDescent="0.25">
      <c r="B13" s="50" t="s">
        <v>109</v>
      </c>
      <c r="C13" s="4" t="s">
        <v>36</v>
      </c>
      <c r="D13" s="6">
        <v>112370.5</v>
      </c>
    </row>
    <row r="14" spans="2:4" x14ac:dyDescent="0.25">
      <c r="B14" s="51"/>
      <c r="C14" s="9" t="s">
        <v>25</v>
      </c>
      <c r="D14" s="10">
        <v>10961.34</v>
      </c>
    </row>
    <row r="15" spans="2:4" x14ac:dyDescent="0.25">
      <c r="B15" s="51"/>
      <c r="C15" s="9" t="s">
        <v>29</v>
      </c>
      <c r="D15" s="10">
        <v>16599.900000000001</v>
      </c>
    </row>
    <row r="16" spans="2:4" x14ac:dyDescent="0.25">
      <c r="B16" s="51"/>
      <c r="C16" s="9" t="s">
        <v>30</v>
      </c>
      <c r="D16" s="10">
        <v>16893.740000000002</v>
      </c>
    </row>
    <row r="17" spans="2:4" x14ac:dyDescent="0.25">
      <c r="B17" s="51"/>
      <c r="C17" s="9" t="s">
        <v>31</v>
      </c>
      <c r="D17" s="10">
        <v>31078.04</v>
      </c>
    </row>
    <row r="18" spans="2:4" x14ac:dyDescent="0.25">
      <c r="B18" s="51"/>
      <c r="C18" s="9" t="s">
        <v>49</v>
      </c>
      <c r="D18" s="10">
        <v>2810.57</v>
      </c>
    </row>
    <row r="19" spans="2:4" x14ac:dyDescent="0.25">
      <c r="B19" s="51"/>
      <c r="C19" s="9" t="s">
        <v>32</v>
      </c>
      <c r="D19" s="10">
        <v>509.32</v>
      </c>
    </row>
    <row r="20" spans="2:4" x14ac:dyDescent="0.25">
      <c r="B20" s="51"/>
      <c r="C20" s="9" t="s">
        <v>110</v>
      </c>
      <c r="D20" s="10">
        <v>2856</v>
      </c>
    </row>
    <row r="21" spans="2:4" x14ac:dyDescent="0.25">
      <c r="B21" s="51"/>
      <c r="C21" s="9" t="s">
        <v>34</v>
      </c>
      <c r="D21" s="10">
        <v>1910</v>
      </c>
    </row>
    <row r="22" spans="2:4" x14ac:dyDescent="0.25">
      <c r="B22" s="51"/>
      <c r="C22" s="9" t="s">
        <v>52</v>
      </c>
      <c r="D22" s="10">
        <v>2654.89</v>
      </c>
    </row>
    <row r="23" spans="2:4" x14ac:dyDescent="0.25">
      <c r="B23" s="51"/>
      <c r="C23" s="9" t="s">
        <v>111</v>
      </c>
      <c r="D23" s="10">
        <v>26096.7</v>
      </c>
    </row>
    <row r="24" spans="2:4" x14ac:dyDescent="0.25">
      <c r="B24" s="15" t="s">
        <v>112</v>
      </c>
      <c r="C24" s="3" t="s">
        <v>29</v>
      </c>
      <c r="D24" s="6">
        <v>155</v>
      </c>
    </row>
    <row r="25" spans="2:4" x14ac:dyDescent="0.25">
      <c r="B25" s="2" t="s">
        <v>113</v>
      </c>
      <c r="C25" s="3" t="s">
        <v>75</v>
      </c>
      <c r="D25" s="6">
        <v>0</v>
      </c>
    </row>
    <row r="26" spans="2:4" x14ac:dyDescent="0.25">
      <c r="B26" s="50" t="s">
        <v>114</v>
      </c>
      <c r="C26" s="4" t="s">
        <v>36</v>
      </c>
      <c r="D26" s="6">
        <f>SUM(D27:D35)</f>
        <v>1040171.39</v>
      </c>
    </row>
    <row r="27" spans="2:4" x14ac:dyDescent="0.25">
      <c r="B27" s="51"/>
      <c r="C27" s="9" t="s">
        <v>38</v>
      </c>
      <c r="D27" s="10">
        <v>427952</v>
      </c>
    </row>
    <row r="28" spans="2:4" x14ac:dyDescent="0.25">
      <c r="B28" s="51"/>
      <c r="C28" s="9" t="s">
        <v>42</v>
      </c>
      <c r="D28" s="10">
        <v>413980</v>
      </c>
    </row>
    <row r="29" spans="2:4" x14ac:dyDescent="0.25">
      <c r="B29" s="51"/>
      <c r="C29" s="9" t="s">
        <v>43</v>
      </c>
      <c r="D29" s="10">
        <v>54612</v>
      </c>
    </row>
    <row r="30" spans="2:4" x14ac:dyDescent="0.25">
      <c r="B30" s="51"/>
      <c r="C30" s="9" t="s">
        <v>44</v>
      </c>
      <c r="D30" s="10">
        <v>36774</v>
      </c>
    </row>
    <row r="31" spans="2:4" x14ac:dyDescent="0.25">
      <c r="B31" s="51"/>
      <c r="C31" s="9" t="s">
        <v>46</v>
      </c>
      <c r="D31" s="10">
        <v>59623</v>
      </c>
    </row>
    <row r="32" spans="2:4" x14ac:dyDescent="0.25">
      <c r="B32" s="51"/>
      <c r="C32" s="9" t="s">
        <v>47</v>
      </c>
      <c r="D32" s="10">
        <v>44036</v>
      </c>
    </row>
    <row r="33" spans="2:4" x14ac:dyDescent="0.25">
      <c r="B33" s="51"/>
      <c r="C33" s="9" t="s">
        <v>48</v>
      </c>
      <c r="D33" s="10">
        <v>100</v>
      </c>
    </row>
    <row r="34" spans="2:4" x14ac:dyDescent="0.25">
      <c r="B34" s="51"/>
      <c r="C34" s="9" t="s">
        <v>37</v>
      </c>
      <c r="D34" s="10">
        <v>2411.59</v>
      </c>
    </row>
    <row r="35" spans="2:4" x14ac:dyDescent="0.25">
      <c r="B35" s="51"/>
      <c r="C35" s="9" t="s">
        <v>30</v>
      </c>
      <c r="D35" s="10">
        <v>682.8</v>
      </c>
    </row>
    <row r="36" spans="2:4" x14ac:dyDescent="0.25">
      <c r="B36" s="50" t="s">
        <v>115</v>
      </c>
      <c r="C36" s="4" t="s">
        <v>36</v>
      </c>
      <c r="D36" s="6">
        <v>812171</v>
      </c>
    </row>
    <row r="37" spans="2:4" x14ac:dyDescent="0.25">
      <c r="B37" s="51"/>
      <c r="C37" s="1" t="s">
        <v>38</v>
      </c>
      <c r="D37" s="5">
        <v>764559</v>
      </c>
    </row>
    <row r="38" spans="2:4" x14ac:dyDescent="0.25">
      <c r="B38" s="51"/>
      <c r="C38" s="1" t="s">
        <v>39</v>
      </c>
      <c r="D38" s="5">
        <v>39962</v>
      </c>
    </row>
    <row r="39" spans="2:4" x14ac:dyDescent="0.25">
      <c r="B39" s="51"/>
      <c r="C39" s="1">
        <v>59.4</v>
      </c>
      <c r="D39" s="5">
        <v>7650</v>
      </c>
    </row>
    <row r="40" spans="2:4" x14ac:dyDescent="0.25">
      <c r="B40" s="50" t="s">
        <v>116</v>
      </c>
      <c r="C40" s="4" t="s">
        <v>36</v>
      </c>
      <c r="D40" s="6">
        <v>150243.69</v>
      </c>
    </row>
    <row r="41" spans="2:4" x14ac:dyDescent="0.25">
      <c r="B41" s="51"/>
      <c r="C41" s="1" t="s">
        <v>24</v>
      </c>
      <c r="D41" s="5">
        <v>1814.75</v>
      </c>
    </row>
    <row r="42" spans="2:4" x14ac:dyDescent="0.25">
      <c r="B42" s="51"/>
      <c r="C42" s="1" t="s">
        <v>25</v>
      </c>
      <c r="D42" s="5">
        <v>4941.71</v>
      </c>
    </row>
    <row r="43" spans="2:4" x14ac:dyDescent="0.25">
      <c r="B43" s="51"/>
      <c r="C43" s="1" t="s">
        <v>37</v>
      </c>
      <c r="D43" s="5">
        <v>1060.06</v>
      </c>
    </row>
    <row r="44" spans="2:4" x14ac:dyDescent="0.25">
      <c r="B44" s="51"/>
      <c r="C44" s="1" t="s">
        <v>30</v>
      </c>
      <c r="D44" s="5">
        <v>5498.02</v>
      </c>
    </row>
    <row r="45" spans="2:4" x14ac:dyDescent="0.25">
      <c r="B45" s="51"/>
      <c r="C45" s="1" t="s">
        <v>31</v>
      </c>
      <c r="D45" s="5">
        <v>8340.9</v>
      </c>
    </row>
    <row r="46" spans="2:4" x14ac:dyDescent="0.25">
      <c r="B46" s="51"/>
      <c r="C46" s="1" t="s">
        <v>49</v>
      </c>
      <c r="D46" s="5">
        <v>97131.79</v>
      </c>
    </row>
    <row r="47" spans="2:4" x14ac:dyDescent="0.25">
      <c r="B47" s="51"/>
      <c r="C47" s="1" t="s">
        <v>32</v>
      </c>
      <c r="D47" s="5">
        <v>22199.46</v>
      </c>
    </row>
    <row r="48" spans="2:4" x14ac:dyDescent="0.25">
      <c r="B48" s="51"/>
      <c r="C48" s="1" t="s">
        <v>34</v>
      </c>
      <c r="D48" s="5">
        <v>9257</v>
      </c>
    </row>
    <row r="49" spans="2:10" x14ac:dyDescent="0.25">
      <c r="B49" s="7" t="s">
        <v>117</v>
      </c>
      <c r="C49" s="11" t="s">
        <v>75</v>
      </c>
      <c r="D49" s="10">
        <v>0</v>
      </c>
    </row>
    <row r="50" spans="2:10" x14ac:dyDescent="0.25">
      <c r="B50" s="2" t="s">
        <v>118</v>
      </c>
      <c r="C50" s="21" t="s">
        <v>37</v>
      </c>
      <c r="D50" s="6">
        <v>40.270000000000003</v>
      </c>
    </row>
    <row r="51" spans="2:10" x14ac:dyDescent="0.25">
      <c r="B51" s="50" t="s">
        <v>119</v>
      </c>
      <c r="C51" s="4" t="s">
        <v>36</v>
      </c>
      <c r="D51" s="6">
        <v>45860.61</v>
      </c>
    </row>
    <row r="52" spans="2:10" x14ac:dyDescent="0.25">
      <c r="B52" s="51"/>
      <c r="C52" s="1" t="s">
        <v>26</v>
      </c>
      <c r="D52" s="5">
        <v>24527.58</v>
      </c>
    </row>
    <row r="53" spans="2:10" x14ac:dyDescent="0.25">
      <c r="B53" s="51"/>
      <c r="C53" s="1" t="s">
        <v>28</v>
      </c>
      <c r="D53" s="5">
        <v>10127.83</v>
      </c>
    </row>
    <row r="54" spans="2:10" x14ac:dyDescent="0.25">
      <c r="B54" s="51"/>
      <c r="C54" s="1" t="s">
        <v>29</v>
      </c>
      <c r="D54" s="5">
        <v>2975</v>
      </c>
    </row>
    <row r="55" spans="2:10" x14ac:dyDescent="0.25">
      <c r="B55" s="51"/>
      <c r="C55" s="1" t="s">
        <v>30</v>
      </c>
      <c r="D55" s="5">
        <v>7807.75</v>
      </c>
    </row>
    <row r="56" spans="2:10" x14ac:dyDescent="0.25">
      <c r="B56" s="51"/>
      <c r="C56" s="1" t="s">
        <v>52</v>
      </c>
      <c r="D56" s="5">
        <v>422.45</v>
      </c>
    </row>
    <row r="57" spans="2:10" x14ac:dyDescent="0.25">
      <c r="B57" s="25" t="s">
        <v>120</v>
      </c>
      <c r="C57" s="11" t="s">
        <v>75</v>
      </c>
      <c r="D57" s="6">
        <v>0</v>
      </c>
    </row>
    <row r="58" spans="2:10" x14ac:dyDescent="0.25">
      <c r="B58" s="26" t="s">
        <v>121</v>
      </c>
      <c r="C58" s="9" t="s">
        <v>49</v>
      </c>
      <c r="D58" s="19">
        <v>4902603.7</v>
      </c>
    </row>
    <row r="59" spans="2:10" x14ac:dyDescent="0.25">
      <c r="B59" s="50" t="s">
        <v>122</v>
      </c>
      <c r="C59" s="4" t="s">
        <v>36</v>
      </c>
      <c r="D59" s="6">
        <v>348224.78</v>
      </c>
    </row>
    <row r="60" spans="2:10" x14ac:dyDescent="0.25">
      <c r="B60" s="51"/>
      <c r="C60" s="9" t="s">
        <v>24</v>
      </c>
      <c r="D60" s="10">
        <v>2414.63</v>
      </c>
    </row>
    <row r="61" spans="2:10" x14ac:dyDescent="0.25">
      <c r="B61" s="51"/>
      <c r="C61" s="9" t="s">
        <v>25</v>
      </c>
      <c r="D61" s="10">
        <v>6721.48</v>
      </c>
      <c r="J61" s="31"/>
    </row>
    <row r="62" spans="2:10" x14ac:dyDescent="0.25">
      <c r="B62" s="51"/>
      <c r="C62" s="9" t="s">
        <v>26</v>
      </c>
      <c r="D62" s="10">
        <v>30245.61</v>
      </c>
    </row>
    <row r="63" spans="2:10" x14ac:dyDescent="0.25">
      <c r="B63" s="51"/>
      <c r="C63" s="9" t="s">
        <v>29</v>
      </c>
      <c r="D63" s="10">
        <v>70862.12</v>
      </c>
    </row>
    <row r="64" spans="2:10" x14ac:dyDescent="0.25">
      <c r="B64" s="51"/>
      <c r="C64" s="9" t="s">
        <v>30</v>
      </c>
      <c r="D64" s="10">
        <v>32304.45</v>
      </c>
    </row>
    <row r="65" spans="1:4" x14ac:dyDescent="0.25">
      <c r="B65" s="51"/>
      <c r="C65" s="9" t="s">
        <v>31</v>
      </c>
      <c r="D65" s="10">
        <v>34512.620000000003</v>
      </c>
    </row>
    <row r="66" spans="1:4" x14ac:dyDescent="0.25">
      <c r="B66" s="51"/>
      <c r="C66" s="9" t="s">
        <v>49</v>
      </c>
      <c r="D66" s="10">
        <v>9132.4</v>
      </c>
    </row>
    <row r="67" spans="1:4" x14ac:dyDescent="0.25">
      <c r="B67" s="51"/>
      <c r="C67" s="9" t="s">
        <v>50</v>
      </c>
      <c r="D67" s="10">
        <v>129287.55</v>
      </c>
    </row>
    <row r="68" spans="1:4" x14ac:dyDescent="0.25">
      <c r="B68" s="51"/>
      <c r="C68" s="9" t="s">
        <v>33</v>
      </c>
      <c r="D68" s="10">
        <v>8365.7000000000007</v>
      </c>
    </row>
    <row r="69" spans="1:4" x14ac:dyDescent="0.25">
      <c r="B69" s="51"/>
      <c r="C69" s="9" t="s">
        <v>34</v>
      </c>
      <c r="D69" s="10">
        <v>15874.96</v>
      </c>
    </row>
    <row r="70" spans="1:4" x14ac:dyDescent="0.25">
      <c r="A70" s="28"/>
      <c r="B70" s="27"/>
      <c r="C70" s="9" t="s">
        <v>51</v>
      </c>
      <c r="D70" s="10">
        <v>6872.25</v>
      </c>
    </row>
    <row r="71" spans="1:4" x14ac:dyDescent="0.25">
      <c r="A71" s="28"/>
      <c r="B71" s="27"/>
      <c r="C71" s="9" t="s">
        <v>52</v>
      </c>
      <c r="D71" s="10">
        <v>441.01</v>
      </c>
    </row>
    <row r="72" spans="1:4" x14ac:dyDescent="0.25">
      <c r="A72" s="28"/>
      <c r="B72" s="23"/>
      <c r="C72" s="29" t="s">
        <v>53</v>
      </c>
      <c r="D72" s="30">
        <v>1190</v>
      </c>
    </row>
    <row r="73" spans="1:4" x14ac:dyDescent="0.25">
      <c r="B73" s="50" t="s">
        <v>123</v>
      </c>
      <c r="C73" s="4" t="s">
        <v>36</v>
      </c>
      <c r="D73" s="6">
        <v>347538.59</v>
      </c>
    </row>
    <row r="74" spans="1:4" x14ac:dyDescent="0.25">
      <c r="B74" s="51"/>
      <c r="C74" s="1" t="s">
        <v>124</v>
      </c>
      <c r="D74" s="5">
        <v>282950</v>
      </c>
    </row>
    <row r="75" spans="1:4" x14ac:dyDescent="0.25">
      <c r="B75" s="51"/>
      <c r="C75" s="1" t="s">
        <v>26</v>
      </c>
      <c r="D75" s="5">
        <v>-646.29999999999995</v>
      </c>
    </row>
    <row r="76" spans="1:4" x14ac:dyDescent="0.25">
      <c r="B76" s="51"/>
      <c r="C76" s="1" t="s">
        <v>37</v>
      </c>
      <c r="D76" s="5">
        <v>-35.340000000000003</v>
      </c>
    </row>
    <row r="77" spans="1:4" x14ac:dyDescent="0.25">
      <c r="B77" s="51"/>
      <c r="C77" s="1" t="s">
        <v>28</v>
      </c>
      <c r="D77" s="5">
        <v>-25.51</v>
      </c>
    </row>
    <row r="78" spans="1:4" x14ac:dyDescent="0.25">
      <c r="B78" s="51"/>
      <c r="C78" s="1" t="s">
        <v>29</v>
      </c>
      <c r="D78" s="5">
        <v>1523.44</v>
      </c>
    </row>
    <row r="79" spans="1:4" x14ac:dyDescent="0.25">
      <c r="B79" s="51"/>
      <c r="C79" s="1" t="s">
        <v>49</v>
      </c>
      <c r="D79" s="5">
        <v>55829.16</v>
      </c>
    </row>
    <row r="80" spans="1:4" x14ac:dyDescent="0.25">
      <c r="B80" s="51"/>
      <c r="C80" s="1" t="s">
        <v>32</v>
      </c>
      <c r="D80" s="5">
        <v>7190.58</v>
      </c>
    </row>
    <row r="81" spans="2:4" x14ac:dyDescent="0.25">
      <c r="B81" s="51"/>
      <c r="C81" s="1" t="s">
        <v>51</v>
      </c>
      <c r="D81" s="5">
        <v>752.56</v>
      </c>
    </row>
    <row r="82" spans="2:4" x14ac:dyDescent="0.25">
      <c r="B82" s="50" t="s">
        <v>125</v>
      </c>
      <c r="C82" s="32" t="s">
        <v>36</v>
      </c>
      <c r="D82" s="6">
        <v>90838.93</v>
      </c>
    </row>
    <row r="83" spans="2:4" x14ac:dyDescent="0.25">
      <c r="B83" s="51"/>
      <c r="C83" s="21" t="s">
        <v>24</v>
      </c>
      <c r="D83" s="5">
        <v>4569.67</v>
      </c>
    </row>
    <row r="84" spans="2:4" x14ac:dyDescent="0.25">
      <c r="B84" s="51"/>
      <c r="C84" s="21" t="s">
        <v>25</v>
      </c>
      <c r="D84" s="5">
        <v>2312.7199999999998</v>
      </c>
    </row>
    <row r="85" spans="2:4" x14ac:dyDescent="0.25">
      <c r="B85" s="51"/>
      <c r="C85" s="21" t="s">
        <v>30</v>
      </c>
      <c r="D85" s="5">
        <v>1646.6</v>
      </c>
    </row>
    <row r="86" spans="2:4" x14ac:dyDescent="0.25">
      <c r="B86" s="51"/>
      <c r="C86" s="21" t="s">
        <v>31</v>
      </c>
      <c r="D86" s="5">
        <v>19536.330000000002</v>
      </c>
    </row>
    <row r="87" spans="2:4" x14ac:dyDescent="0.25">
      <c r="B87" s="51"/>
      <c r="C87" s="21" t="s">
        <v>49</v>
      </c>
      <c r="D87" s="5">
        <v>12175.4</v>
      </c>
    </row>
    <row r="88" spans="2:4" x14ac:dyDescent="0.25">
      <c r="B88" s="51"/>
      <c r="C88" s="21" t="s">
        <v>32</v>
      </c>
      <c r="D88" s="5">
        <v>11059.27</v>
      </c>
    </row>
    <row r="89" spans="2:4" x14ac:dyDescent="0.25">
      <c r="B89" s="27"/>
      <c r="C89" s="9" t="s">
        <v>33</v>
      </c>
      <c r="D89" s="10">
        <v>7229.25</v>
      </c>
    </row>
    <row r="90" spans="2:4" x14ac:dyDescent="0.25">
      <c r="B90" s="27"/>
      <c r="C90" s="9" t="s">
        <v>51</v>
      </c>
      <c r="D90" s="10">
        <v>190.4</v>
      </c>
    </row>
    <row r="91" spans="2:4" x14ac:dyDescent="0.25">
      <c r="B91" s="23"/>
      <c r="C91" s="9" t="s">
        <v>111</v>
      </c>
      <c r="D91" s="10">
        <v>32119.29</v>
      </c>
    </row>
    <row r="92" spans="2:4" x14ac:dyDescent="0.25">
      <c r="B92" s="1" t="s">
        <v>126</v>
      </c>
      <c r="C92" s="1" t="s">
        <v>75</v>
      </c>
      <c r="D92" s="10">
        <v>0</v>
      </c>
    </row>
    <row r="93" spans="2:4" x14ac:dyDescent="0.25">
      <c r="B93" s="33"/>
      <c r="C93" s="4" t="s">
        <v>127</v>
      </c>
      <c r="D93" s="34">
        <v>7850287.46</v>
      </c>
    </row>
  </sheetData>
  <mergeCells count="8">
    <mergeCell ref="B73:B81"/>
    <mergeCell ref="B82:B88"/>
    <mergeCell ref="B59:B69"/>
    <mergeCell ref="B13:B23"/>
    <mergeCell ref="B26:B35"/>
    <mergeCell ref="B36:B39"/>
    <mergeCell ref="B40:B48"/>
    <mergeCell ref="B51:B5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66"/>
  <sheetViews>
    <sheetView topLeftCell="A37" workbookViewId="0">
      <selection activeCell="J99" sqref="J99"/>
    </sheetView>
  </sheetViews>
  <sheetFormatPr defaultRowHeight="15" x14ac:dyDescent="0.25"/>
  <cols>
    <col min="2" max="2" width="21.85546875" customWidth="1"/>
    <col min="3" max="3" width="25.140625" customWidth="1"/>
    <col min="4" max="4" width="43.140625" customWidth="1"/>
  </cols>
  <sheetData>
    <row r="6" spans="2:4" x14ac:dyDescent="0.25">
      <c r="B6" t="s">
        <v>128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1" t="s">
        <v>130</v>
      </c>
      <c r="C9" s="3" t="s">
        <v>35</v>
      </c>
      <c r="D9" s="5">
        <v>0</v>
      </c>
    </row>
    <row r="10" spans="2:4" x14ac:dyDescent="0.25">
      <c r="B10" s="36"/>
      <c r="C10" s="37" t="s">
        <v>36</v>
      </c>
      <c r="D10" s="6">
        <v>258.13</v>
      </c>
    </row>
    <row r="11" spans="2:4" x14ac:dyDescent="0.25">
      <c r="B11" s="51" t="s">
        <v>129</v>
      </c>
      <c r="C11" s="35" t="s">
        <v>29</v>
      </c>
      <c r="D11" s="5">
        <v>223.13</v>
      </c>
    </row>
    <row r="12" spans="2:4" x14ac:dyDescent="0.25">
      <c r="B12" s="51"/>
      <c r="C12" s="35" t="s">
        <v>30</v>
      </c>
      <c r="D12" s="5">
        <v>35</v>
      </c>
    </row>
    <row r="13" spans="2:4" x14ac:dyDescent="0.25">
      <c r="B13" s="50" t="s">
        <v>131</v>
      </c>
      <c r="C13" s="4" t="s">
        <v>36</v>
      </c>
      <c r="D13" s="6">
        <v>44693.440000000002</v>
      </c>
    </row>
    <row r="14" spans="2:4" x14ac:dyDescent="0.25">
      <c r="B14" s="51"/>
      <c r="C14" s="9" t="s">
        <v>26</v>
      </c>
      <c r="D14" s="10">
        <v>31044.69</v>
      </c>
    </row>
    <row r="15" spans="2:4" x14ac:dyDescent="0.25">
      <c r="B15" s="51"/>
      <c r="C15" s="9" t="s">
        <v>29</v>
      </c>
      <c r="D15" s="10">
        <v>1005</v>
      </c>
    </row>
    <row r="16" spans="2:4" x14ac:dyDescent="0.25">
      <c r="B16" s="52"/>
      <c r="C16" s="9" t="s">
        <v>30</v>
      </c>
      <c r="D16" s="10">
        <v>12643.75</v>
      </c>
    </row>
    <row r="17" spans="2:4" x14ac:dyDescent="0.25">
      <c r="B17" s="2" t="s">
        <v>132</v>
      </c>
      <c r="C17" s="9" t="s">
        <v>75</v>
      </c>
      <c r="D17" s="6">
        <v>0</v>
      </c>
    </row>
    <row r="18" spans="2:4" x14ac:dyDescent="0.25">
      <c r="B18" s="2" t="s">
        <v>133</v>
      </c>
      <c r="C18" s="3" t="s">
        <v>75</v>
      </c>
      <c r="D18" s="6">
        <v>0</v>
      </c>
    </row>
    <row r="19" spans="2:4" x14ac:dyDescent="0.25">
      <c r="B19" s="2" t="s">
        <v>134</v>
      </c>
      <c r="C19" s="3" t="s">
        <v>75</v>
      </c>
      <c r="D19" s="6">
        <v>0</v>
      </c>
    </row>
    <row r="20" spans="2:4" x14ac:dyDescent="0.25">
      <c r="B20" s="2" t="s">
        <v>135</v>
      </c>
      <c r="C20" s="3" t="s">
        <v>75</v>
      </c>
      <c r="D20" s="6">
        <v>70</v>
      </c>
    </row>
    <row r="21" spans="2:4" x14ac:dyDescent="0.25">
      <c r="B21" s="2" t="s">
        <v>136</v>
      </c>
      <c r="C21" s="3" t="s">
        <v>75</v>
      </c>
      <c r="D21" s="6">
        <v>0</v>
      </c>
    </row>
    <row r="22" spans="2:4" x14ac:dyDescent="0.25">
      <c r="B22" s="2" t="s">
        <v>137</v>
      </c>
      <c r="C22" s="38" t="s">
        <v>75</v>
      </c>
      <c r="D22" s="6">
        <v>0</v>
      </c>
    </row>
    <row r="23" spans="2:4" x14ac:dyDescent="0.25">
      <c r="B23" s="50" t="s">
        <v>138</v>
      </c>
      <c r="C23" s="4" t="s">
        <v>36</v>
      </c>
      <c r="D23" s="6">
        <v>1013167.17</v>
      </c>
    </row>
    <row r="24" spans="2:4" x14ac:dyDescent="0.25">
      <c r="B24" s="51"/>
      <c r="C24" s="9" t="s">
        <v>38</v>
      </c>
      <c r="D24" s="10">
        <v>399863</v>
      </c>
    </row>
    <row r="25" spans="2:4" x14ac:dyDescent="0.25">
      <c r="B25" s="51"/>
      <c r="C25" s="9" t="s">
        <v>42</v>
      </c>
      <c r="D25" s="10">
        <v>400685</v>
      </c>
    </row>
    <row r="26" spans="2:4" x14ac:dyDescent="0.25">
      <c r="B26" s="51"/>
      <c r="C26" s="9" t="s">
        <v>43</v>
      </c>
      <c r="D26" s="10">
        <v>58594</v>
      </c>
    </row>
    <row r="27" spans="2:4" x14ac:dyDescent="0.25">
      <c r="B27" s="51"/>
      <c r="C27" s="9" t="s">
        <v>44</v>
      </c>
      <c r="D27" s="10">
        <v>41272</v>
      </c>
    </row>
    <row r="28" spans="2:4" x14ac:dyDescent="0.25">
      <c r="B28" s="51"/>
      <c r="C28" s="9" t="s">
        <v>46</v>
      </c>
      <c r="D28" s="10">
        <v>57946</v>
      </c>
    </row>
    <row r="29" spans="2:4" x14ac:dyDescent="0.25">
      <c r="B29" s="51"/>
      <c r="C29" s="9" t="s">
        <v>47</v>
      </c>
      <c r="D29" s="10">
        <v>52191</v>
      </c>
    </row>
    <row r="30" spans="2:4" x14ac:dyDescent="0.25">
      <c r="B30" s="51"/>
      <c r="C30" s="9" t="s">
        <v>37</v>
      </c>
      <c r="D30" s="10">
        <v>2413.17</v>
      </c>
    </row>
    <row r="31" spans="2:4" x14ac:dyDescent="0.25">
      <c r="B31" s="51"/>
      <c r="C31" s="9" t="s">
        <v>30</v>
      </c>
      <c r="D31" s="10">
        <v>203</v>
      </c>
    </row>
    <row r="32" spans="2:4" x14ac:dyDescent="0.25">
      <c r="B32" s="50" t="s">
        <v>139</v>
      </c>
      <c r="C32" s="4" t="s">
        <v>36</v>
      </c>
      <c r="D32" s="6">
        <v>3996541.25</v>
      </c>
    </row>
    <row r="33" spans="2:4" x14ac:dyDescent="0.25">
      <c r="B33" s="51"/>
      <c r="C33" s="1" t="s">
        <v>38</v>
      </c>
      <c r="D33" s="5">
        <v>797584</v>
      </c>
    </row>
    <row r="34" spans="2:4" x14ac:dyDescent="0.25">
      <c r="B34" s="51"/>
      <c r="C34" s="1" t="s">
        <v>39</v>
      </c>
      <c r="D34" s="5">
        <v>39895</v>
      </c>
    </row>
    <row r="35" spans="2:4" x14ac:dyDescent="0.25">
      <c r="B35" s="51"/>
      <c r="C35" s="1" t="s">
        <v>26</v>
      </c>
      <c r="D35" s="5">
        <v>-616.75</v>
      </c>
    </row>
    <row r="36" spans="2:4" x14ac:dyDescent="0.25">
      <c r="B36" s="51"/>
      <c r="C36" s="1" t="s">
        <v>28</v>
      </c>
      <c r="D36" s="5">
        <v>-11.47</v>
      </c>
    </row>
    <row r="37" spans="2:4" x14ac:dyDescent="0.25">
      <c r="B37" s="51"/>
      <c r="C37" s="1" t="s">
        <v>37</v>
      </c>
      <c r="D37" s="5">
        <v>-35.340000000000003</v>
      </c>
    </row>
    <row r="38" spans="2:4" x14ac:dyDescent="0.25">
      <c r="B38" s="51"/>
      <c r="C38" s="1" t="s">
        <v>30</v>
      </c>
      <c r="D38" s="5">
        <v>300</v>
      </c>
    </row>
    <row r="39" spans="2:4" x14ac:dyDescent="0.25">
      <c r="B39" s="51"/>
      <c r="C39" s="1" t="s">
        <v>49</v>
      </c>
      <c r="D39" s="5">
        <v>3151673.81</v>
      </c>
    </row>
    <row r="40" spans="2:4" x14ac:dyDescent="0.25">
      <c r="B40" s="51"/>
      <c r="C40" s="1" t="s">
        <v>55</v>
      </c>
      <c r="D40" s="5">
        <v>7752</v>
      </c>
    </row>
    <row r="41" spans="2:4" x14ac:dyDescent="0.25">
      <c r="B41" s="50" t="s">
        <v>140</v>
      </c>
      <c r="C41" s="4" t="s">
        <v>36</v>
      </c>
      <c r="D41" s="6">
        <v>2365.23</v>
      </c>
    </row>
    <row r="42" spans="2:4" x14ac:dyDescent="0.25">
      <c r="B42" s="51"/>
      <c r="C42" s="1" t="s">
        <v>37</v>
      </c>
      <c r="D42" s="5">
        <v>20.83</v>
      </c>
    </row>
    <row r="43" spans="2:4" x14ac:dyDescent="0.25">
      <c r="B43" s="51"/>
      <c r="C43" s="1" t="s">
        <v>30</v>
      </c>
      <c r="D43" s="5">
        <v>533.47</v>
      </c>
    </row>
    <row r="44" spans="2:4" x14ac:dyDescent="0.25">
      <c r="B44" s="51"/>
      <c r="C44" s="1" t="s">
        <v>34</v>
      </c>
      <c r="D44" s="5">
        <v>1810.93</v>
      </c>
    </row>
    <row r="45" spans="2:4" x14ac:dyDescent="0.25">
      <c r="B45" s="2" t="s">
        <v>141</v>
      </c>
      <c r="C45" s="38" t="s">
        <v>75</v>
      </c>
      <c r="D45" s="6">
        <v>0</v>
      </c>
    </row>
    <row r="46" spans="2:4" x14ac:dyDescent="0.25">
      <c r="B46" s="2" t="s">
        <v>142</v>
      </c>
      <c r="C46" s="38" t="s">
        <v>75</v>
      </c>
      <c r="D46" s="6">
        <v>0</v>
      </c>
    </row>
    <row r="47" spans="2:4" x14ac:dyDescent="0.25">
      <c r="B47" s="2" t="s">
        <v>143</v>
      </c>
      <c r="C47" s="38" t="s">
        <v>29</v>
      </c>
      <c r="D47" s="6">
        <v>89.98</v>
      </c>
    </row>
    <row r="48" spans="2:4" x14ac:dyDescent="0.25">
      <c r="B48" s="2" t="s">
        <v>144</v>
      </c>
      <c r="C48" s="38" t="s">
        <v>75</v>
      </c>
      <c r="D48" s="6">
        <v>0</v>
      </c>
    </row>
    <row r="49" spans="2:4" x14ac:dyDescent="0.25">
      <c r="B49" s="2" t="s">
        <v>145</v>
      </c>
      <c r="C49" s="38" t="s">
        <v>34</v>
      </c>
      <c r="D49" s="6">
        <v>551</v>
      </c>
    </row>
    <row r="50" spans="2:4" x14ac:dyDescent="0.25">
      <c r="B50" s="2" t="s">
        <v>146</v>
      </c>
      <c r="C50" s="38" t="s">
        <v>75</v>
      </c>
      <c r="D50" s="6">
        <v>0</v>
      </c>
    </row>
    <row r="51" spans="2:4" x14ac:dyDescent="0.25">
      <c r="B51" s="50" t="s">
        <v>147</v>
      </c>
      <c r="C51" s="4" t="s">
        <v>36</v>
      </c>
      <c r="D51" s="6">
        <f>SUM(D52:D61)</f>
        <v>269845.12</v>
      </c>
    </row>
    <row r="52" spans="2:4" x14ac:dyDescent="0.25">
      <c r="B52" s="51"/>
      <c r="C52" s="9" t="s">
        <v>24</v>
      </c>
      <c r="D52" s="10">
        <v>3772.32</v>
      </c>
    </row>
    <row r="53" spans="2:4" x14ac:dyDescent="0.25">
      <c r="B53" s="51"/>
      <c r="C53" s="9" t="s">
        <v>25</v>
      </c>
      <c r="D53" s="10">
        <v>2477.9899999999998</v>
      </c>
    </row>
    <row r="54" spans="2:4" x14ac:dyDescent="0.25">
      <c r="B54" s="51"/>
      <c r="C54" s="9" t="s">
        <v>48</v>
      </c>
      <c r="D54" s="10">
        <v>472.11</v>
      </c>
    </row>
    <row r="55" spans="2:4" x14ac:dyDescent="0.25">
      <c r="B55" s="51"/>
      <c r="C55" s="9" t="s">
        <v>29</v>
      </c>
      <c r="D55" s="10">
        <v>53705.89</v>
      </c>
    </row>
    <row r="56" spans="2:4" x14ac:dyDescent="0.25">
      <c r="B56" s="51"/>
      <c r="C56" s="9" t="s">
        <v>30</v>
      </c>
      <c r="D56" s="10">
        <v>50708.08</v>
      </c>
    </row>
    <row r="57" spans="2:4" x14ac:dyDescent="0.25">
      <c r="B57" s="51"/>
      <c r="C57" s="9" t="s">
        <v>31</v>
      </c>
      <c r="D57" s="10">
        <v>49441.919999999998</v>
      </c>
    </row>
    <row r="58" spans="2:4" x14ac:dyDescent="0.25">
      <c r="B58" s="51"/>
      <c r="C58" s="9" t="s">
        <v>49</v>
      </c>
      <c r="D58" s="10">
        <v>103732.94</v>
      </c>
    </row>
    <row r="59" spans="2:4" x14ac:dyDescent="0.25">
      <c r="B59" s="51"/>
      <c r="C59" s="9" t="s">
        <v>32</v>
      </c>
      <c r="D59" s="10">
        <v>5203.87</v>
      </c>
    </row>
    <row r="60" spans="2:4" x14ac:dyDescent="0.25">
      <c r="B60" s="51"/>
      <c r="C60" s="9" t="s">
        <v>52</v>
      </c>
      <c r="D60" s="10">
        <v>330</v>
      </c>
    </row>
    <row r="61" spans="2:4" x14ac:dyDescent="0.25">
      <c r="B61" s="2" t="s">
        <v>148</v>
      </c>
      <c r="C61" s="38" t="s">
        <v>75</v>
      </c>
      <c r="D61" s="6">
        <v>0</v>
      </c>
    </row>
    <row r="62" spans="2:4" x14ac:dyDescent="0.25">
      <c r="B62" s="50" t="s">
        <v>149</v>
      </c>
      <c r="C62" s="32" t="s">
        <v>36</v>
      </c>
      <c r="D62" s="6">
        <v>759.63</v>
      </c>
    </row>
    <row r="63" spans="2:4" x14ac:dyDescent="0.25">
      <c r="B63" s="51"/>
      <c r="C63" s="21" t="s">
        <v>30</v>
      </c>
      <c r="D63" s="5">
        <v>372.03</v>
      </c>
    </row>
    <row r="64" spans="2:4" x14ac:dyDescent="0.25">
      <c r="B64" s="51"/>
      <c r="C64" s="21" t="s">
        <v>31</v>
      </c>
      <c r="D64" s="5">
        <v>387.6</v>
      </c>
    </row>
    <row r="65" spans="2:4" x14ac:dyDescent="0.25">
      <c r="B65" s="1"/>
      <c r="C65" s="1" t="s">
        <v>75</v>
      </c>
      <c r="D65" s="10"/>
    </row>
    <row r="66" spans="2:4" x14ac:dyDescent="0.25">
      <c r="B66" s="33"/>
      <c r="C66" s="4" t="s">
        <v>150</v>
      </c>
      <c r="D66" s="34">
        <v>5328340.95</v>
      </c>
    </row>
  </sheetData>
  <mergeCells count="7">
    <mergeCell ref="B62:B64"/>
    <mergeCell ref="B11:B12"/>
    <mergeCell ref="B13:B16"/>
    <mergeCell ref="B23:B31"/>
    <mergeCell ref="B32:B40"/>
    <mergeCell ref="B41:B44"/>
    <mergeCell ref="B51:B6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96"/>
  <sheetViews>
    <sheetView topLeftCell="A47" workbookViewId="0">
      <selection activeCell="E85" sqref="E85"/>
    </sheetView>
  </sheetViews>
  <sheetFormatPr defaultRowHeight="15" x14ac:dyDescent="0.25"/>
  <cols>
    <col min="2" max="2" width="21.85546875" customWidth="1"/>
    <col min="3" max="3" width="25.140625" customWidth="1"/>
    <col min="4" max="4" width="43.140625" customWidth="1"/>
  </cols>
  <sheetData>
    <row r="5" spans="2:4" x14ac:dyDescent="0.25">
      <c r="D5" s="42"/>
    </row>
    <row r="6" spans="2:4" x14ac:dyDescent="0.25">
      <c r="B6" t="s">
        <v>151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1" t="s">
        <v>152</v>
      </c>
      <c r="C9" s="3" t="s">
        <v>37</v>
      </c>
      <c r="D9" s="6">
        <v>1060.06</v>
      </c>
    </row>
    <row r="10" spans="2:4" x14ac:dyDescent="0.25">
      <c r="B10" s="1" t="s">
        <v>153</v>
      </c>
      <c r="C10" s="9" t="s">
        <v>75</v>
      </c>
      <c r="D10" s="6">
        <v>0</v>
      </c>
    </row>
    <row r="11" spans="2:4" x14ac:dyDescent="0.25">
      <c r="B11" s="39" t="s">
        <v>154</v>
      </c>
      <c r="C11" s="9" t="s">
        <v>75</v>
      </c>
      <c r="D11" s="6">
        <v>0</v>
      </c>
    </row>
    <row r="12" spans="2:4" x14ac:dyDescent="0.25">
      <c r="B12" s="39" t="s">
        <v>155</v>
      </c>
      <c r="C12" s="9" t="s">
        <v>75</v>
      </c>
      <c r="D12" s="6">
        <v>0</v>
      </c>
    </row>
    <row r="13" spans="2:4" x14ac:dyDescent="0.25">
      <c r="B13" s="2" t="s">
        <v>156</v>
      </c>
      <c r="C13" s="9" t="s">
        <v>75</v>
      </c>
      <c r="D13" s="6">
        <v>0</v>
      </c>
    </row>
    <row r="14" spans="2:4" x14ac:dyDescent="0.25">
      <c r="B14" s="2" t="s">
        <v>157</v>
      </c>
      <c r="C14" s="3" t="s">
        <v>75</v>
      </c>
      <c r="D14" s="6">
        <v>0</v>
      </c>
    </row>
    <row r="15" spans="2:4" x14ac:dyDescent="0.25">
      <c r="B15" s="2" t="s">
        <v>158</v>
      </c>
      <c r="C15" s="3" t="s">
        <v>75</v>
      </c>
      <c r="D15" s="6">
        <v>0</v>
      </c>
    </row>
    <row r="16" spans="2:4" x14ac:dyDescent="0.25">
      <c r="B16" s="50" t="s">
        <v>159</v>
      </c>
      <c r="C16" s="4" t="s">
        <v>36</v>
      </c>
      <c r="D16" s="6">
        <v>63258.92</v>
      </c>
    </row>
    <row r="17" spans="2:4" x14ac:dyDescent="0.25">
      <c r="B17" s="51"/>
      <c r="C17" s="9" t="s">
        <v>26</v>
      </c>
      <c r="D17" s="10">
        <v>32907.9</v>
      </c>
    </row>
    <row r="18" spans="2:4" x14ac:dyDescent="0.25">
      <c r="B18" s="51"/>
      <c r="C18" s="9" t="s">
        <v>28</v>
      </c>
      <c r="D18" s="10">
        <v>9738.5499999999993</v>
      </c>
    </row>
    <row r="19" spans="2:4" x14ac:dyDescent="0.25">
      <c r="B19" s="51"/>
      <c r="C19" s="9" t="s">
        <v>37</v>
      </c>
      <c r="D19" s="10">
        <v>24.6</v>
      </c>
    </row>
    <row r="20" spans="2:4" x14ac:dyDescent="0.25">
      <c r="B20" s="51"/>
      <c r="C20" s="9" t="s">
        <v>30</v>
      </c>
      <c r="D20" s="10">
        <v>15163.37</v>
      </c>
    </row>
    <row r="21" spans="2:4" x14ac:dyDescent="0.25">
      <c r="B21" s="51"/>
      <c r="C21" s="9" t="s">
        <v>34</v>
      </c>
      <c r="D21" s="10">
        <v>528</v>
      </c>
    </row>
    <row r="22" spans="2:4" x14ac:dyDescent="0.25">
      <c r="B22" s="51"/>
      <c r="C22" s="9" t="s">
        <v>160</v>
      </c>
      <c r="D22" s="10">
        <v>3885</v>
      </c>
    </row>
    <row r="23" spans="2:4" x14ac:dyDescent="0.25">
      <c r="B23" s="51"/>
      <c r="C23" s="9" t="s">
        <v>161</v>
      </c>
      <c r="D23" s="10">
        <v>1011.5</v>
      </c>
    </row>
    <row r="24" spans="2:4" x14ac:dyDescent="0.25">
      <c r="B24" s="50" t="s">
        <v>162</v>
      </c>
      <c r="C24" s="4" t="s">
        <v>36</v>
      </c>
      <c r="D24" s="6">
        <v>1054662</v>
      </c>
    </row>
    <row r="25" spans="2:4" x14ac:dyDescent="0.25">
      <c r="B25" s="51"/>
      <c r="C25" s="1" t="s">
        <v>38</v>
      </c>
      <c r="D25" s="5">
        <v>478285</v>
      </c>
    </row>
    <row r="26" spans="2:4" x14ac:dyDescent="0.25">
      <c r="B26" s="51"/>
      <c r="C26" s="1" t="s">
        <v>42</v>
      </c>
      <c r="D26" s="5">
        <v>391280</v>
      </c>
    </row>
    <row r="27" spans="2:4" x14ac:dyDescent="0.25">
      <c r="B27" s="51"/>
      <c r="C27" s="1" t="s">
        <v>43</v>
      </c>
      <c r="D27" s="5">
        <v>54147</v>
      </c>
    </row>
    <row r="28" spans="2:4" x14ac:dyDescent="0.25">
      <c r="B28" s="51"/>
      <c r="C28" s="1" t="s">
        <v>44</v>
      </c>
      <c r="D28" s="5">
        <v>39320</v>
      </c>
    </row>
    <row r="29" spans="2:4" x14ac:dyDescent="0.25">
      <c r="B29" s="51"/>
      <c r="C29" s="1" t="s">
        <v>46</v>
      </c>
      <c r="D29" s="5">
        <v>56189</v>
      </c>
    </row>
    <row r="30" spans="2:4" x14ac:dyDescent="0.25">
      <c r="B30" s="51"/>
      <c r="C30" s="1" t="s">
        <v>47</v>
      </c>
      <c r="D30" s="5">
        <v>35441</v>
      </c>
    </row>
    <row r="31" spans="2:4" x14ac:dyDescent="0.25">
      <c r="B31" s="50" t="s">
        <v>163</v>
      </c>
      <c r="C31" s="4" t="s">
        <v>36</v>
      </c>
      <c r="D31" s="6">
        <v>831903</v>
      </c>
    </row>
    <row r="32" spans="2:4" x14ac:dyDescent="0.25">
      <c r="B32" s="51"/>
      <c r="C32" s="1" t="s">
        <v>38</v>
      </c>
      <c r="D32" s="5">
        <v>783157</v>
      </c>
    </row>
    <row r="33" spans="2:4" x14ac:dyDescent="0.25">
      <c r="B33" s="51"/>
      <c r="C33" s="1" t="s">
        <v>39</v>
      </c>
      <c r="D33" s="5">
        <v>40688</v>
      </c>
    </row>
    <row r="34" spans="2:4" x14ac:dyDescent="0.25">
      <c r="B34" s="51"/>
      <c r="C34" s="1">
        <v>59.4</v>
      </c>
      <c r="D34" s="5">
        <v>8058</v>
      </c>
    </row>
    <row r="35" spans="2:4" x14ac:dyDescent="0.25">
      <c r="B35" s="2" t="s">
        <v>164</v>
      </c>
      <c r="C35" s="38" t="s">
        <v>37</v>
      </c>
      <c r="D35" s="6">
        <v>20.83</v>
      </c>
    </row>
    <row r="36" spans="2:4" x14ac:dyDescent="0.25">
      <c r="B36" s="50" t="s">
        <v>165</v>
      </c>
      <c r="C36" s="4" t="s">
        <v>36</v>
      </c>
      <c r="D36" s="6">
        <f>SUM(D37:D48)</f>
        <v>149898.85999999999</v>
      </c>
    </row>
    <row r="37" spans="2:4" x14ac:dyDescent="0.25">
      <c r="B37" s="51"/>
      <c r="C37" s="9" t="s">
        <v>24</v>
      </c>
      <c r="D37" s="10">
        <v>447.44</v>
      </c>
    </row>
    <row r="38" spans="2:4" x14ac:dyDescent="0.25">
      <c r="B38" s="51"/>
      <c r="C38" s="9" t="s">
        <v>25</v>
      </c>
      <c r="D38" s="10">
        <v>13604.5</v>
      </c>
    </row>
    <row r="39" spans="2:4" x14ac:dyDescent="0.25">
      <c r="B39" s="51"/>
      <c r="C39" s="9" t="s">
        <v>48</v>
      </c>
      <c r="D39" s="10">
        <v>576.66</v>
      </c>
    </row>
    <row r="40" spans="2:4" x14ac:dyDescent="0.25">
      <c r="B40" s="51"/>
      <c r="C40" s="9" t="s">
        <v>37</v>
      </c>
      <c r="D40" s="10">
        <v>2404.66</v>
      </c>
    </row>
    <row r="41" spans="2:4" x14ac:dyDescent="0.25">
      <c r="B41" s="51"/>
      <c r="C41" s="9" t="s">
        <v>29</v>
      </c>
      <c r="D41" s="10">
        <v>5621.93</v>
      </c>
    </row>
    <row r="42" spans="2:4" x14ac:dyDescent="0.25">
      <c r="B42" s="51"/>
      <c r="C42" s="9" t="s">
        <v>30</v>
      </c>
      <c r="D42" s="10">
        <v>8080</v>
      </c>
    </row>
    <row r="43" spans="2:4" x14ac:dyDescent="0.25">
      <c r="B43" s="51"/>
      <c r="C43" s="9" t="s">
        <v>31</v>
      </c>
      <c r="D43" s="10">
        <v>22595.06</v>
      </c>
    </row>
    <row r="44" spans="2:4" x14ac:dyDescent="0.25">
      <c r="B44" s="51"/>
      <c r="C44" s="9" t="s">
        <v>50</v>
      </c>
      <c r="D44" s="10">
        <v>77871.72</v>
      </c>
    </row>
    <row r="45" spans="2:4" x14ac:dyDescent="0.25">
      <c r="B45" s="51"/>
      <c r="C45" s="9" t="s">
        <v>34</v>
      </c>
      <c r="D45" s="10">
        <v>11293.24</v>
      </c>
    </row>
    <row r="46" spans="2:4" x14ac:dyDescent="0.25">
      <c r="B46" s="51"/>
      <c r="C46" s="9" t="s">
        <v>51</v>
      </c>
      <c r="D46" s="10">
        <v>6943.65</v>
      </c>
    </row>
    <row r="47" spans="2:4" x14ac:dyDescent="0.25">
      <c r="B47" s="51"/>
      <c r="C47" s="9" t="s">
        <v>54</v>
      </c>
      <c r="D47" s="10">
        <v>460</v>
      </c>
    </row>
    <row r="48" spans="2:4" x14ac:dyDescent="0.25">
      <c r="B48" s="2" t="s">
        <v>166</v>
      </c>
      <c r="C48" s="38" t="s">
        <v>75</v>
      </c>
      <c r="D48" s="6">
        <v>0</v>
      </c>
    </row>
    <row r="49" spans="2:4" x14ac:dyDescent="0.25">
      <c r="B49" s="40"/>
      <c r="C49" s="32" t="s">
        <v>36</v>
      </c>
      <c r="D49" s="6">
        <v>-658.05</v>
      </c>
    </row>
    <row r="50" spans="2:4" x14ac:dyDescent="0.25">
      <c r="B50" s="41" t="s">
        <v>167</v>
      </c>
      <c r="C50" s="21" t="s">
        <v>26</v>
      </c>
      <c r="D50" s="5">
        <v>-613.4</v>
      </c>
    </row>
    <row r="51" spans="2:4" x14ac:dyDescent="0.25">
      <c r="B51" s="41"/>
      <c r="C51" s="21" t="s">
        <v>28</v>
      </c>
      <c r="D51" s="5">
        <v>-9.31</v>
      </c>
    </row>
    <row r="52" spans="2:4" x14ac:dyDescent="0.25">
      <c r="B52" s="41"/>
      <c r="C52" s="21" t="s">
        <v>37</v>
      </c>
      <c r="D52" s="5">
        <v>-35.340000000000003</v>
      </c>
    </row>
    <row r="53" spans="2:4" x14ac:dyDescent="0.25">
      <c r="B53" s="43" t="s">
        <v>168</v>
      </c>
      <c r="C53" s="21" t="s">
        <v>49</v>
      </c>
      <c r="D53" s="19">
        <v>10855765.35</v>
      </c>
    </row>
    <row r="54" spans="2:4" x14ac:dyDescent="0.25">
      <c r="B54" s="50" t="s">
        <v>170</v>
      </c>
      <c r="C54" s="32" t="s">
        <v>36</v>
      </c>
      <c r="D54" s="6">
        <v>194789.87</v>
      </c>
    </row>
    <row r="55" spans="2:4" x14ac:dyDescent="0.25">
      <c r="B55" s="51"/>
      <c r="C55" s="22" t="s">
        <v>24</v>
      </c>
      <c r="D55" s="10">
        <v>4524.8</v>
      </c>
    </row>
    <row r="56" spans="2:4" x14ac:dyDescent="0.25">
      <c r="B56" s="51"/>
      <c r="C56" s="22" t="s">
        <v>25</v>
      </c>
      <c r="D56" s="10">
        <v>6171.34</v>
      </c>
    </row>
    <row r="57" spans="2:4" x14ac:dyDescent="0.25">
      <c r="B57" s="51"/>
      <c r="C57" s="22" t="s">
        <v>26</v>
      </c>
      <c r="D57" s="10">
        <v>12218.24</v>
      </c>
    </row>
    <row r="58" spans="2:4" x14ac:dyDescent="0.25">
      <c r="B58" s="51"/>
      <c r="C58" s="22" t="s">
        <v>28</v>
      </c>
      <c r="D58" s="10">
        <v>19074.03</v>
      </c>
    </row>
    <row r="59" spans="2:4" x14ac:dyDescent="0.25">
      <c r="B59" s="51"/>
      <c r="C59" s="22" t="s">
        <v>29</v>
      </c>
      <c r="D59" s="10">
        <v>5608.77</v>
      </c>
    </row>
    <row r="60" spans="2:4" x14ac:dyDescent="0.25">
      <c r="B60" s="51"/>
      <c r="C60" s="22" t="s">
        <v>30</v>
      </c>
      <c r="D60" s="10">
        <v>2592.7399999999998</v>
      </c>
    </row>
    <row r="61" spans="2:4" x14ac:dyDescent="0.25">
      <c r="B61" s="51"/>
      <c r="C61" s="22" t="s">
        <v>31</v>
      </c>
      <c r="D61" s="10">
        <v>20845.8</v>
      </c>
    </row>
    <row r="62" spans="2:4" x14ac:dyDescent="0.25">
      <c r="B62" s="51"/>
      <c r="C62" s="22" t="s">
        <v>49</v>
      </c>
      <c r="D62" s="10">
        <v>13127.53</v>
      </c>
    </row>
    <row r="63" spans="2:4" x14ac:dyDescent="0.25">
      <c r="B63" s="51"/>
      <c r="C63" s="22" t="s">
        <v>32</v>
      </c>
      <c r="D63" s="10">
        <v>9549.4</v>
      </c>
    </row>
    <row r="64" spans="2:4" x14ac:dyDescent="0.25">
      <c r="B64" s="51"/>
      <c r="C64" s="22" t="s">
        <v>50</v>
      </c>
      <c r="D64" s="10">
        <v>27781.74</v>
      </c>
    </row>
    <row r="65" spans="2:4" x14ac:dyDescent="0.25">
      <c r="B65" s="51"/>
      <c r="C65" s="22" t="s">
        <v>33</v>
      </c>
      <c r="D65" s="10">
        <v>2415.6999999999998</v>
      </c>
    </row>
    <row r="66" spans="2:4" x14ac:dyDescent="0.25">
      <c r="B66" s="51"/>
      <c r="C66" s="22" t="s">
        <v>110</v>
      </c>
      <c r="D66" s="10">
        <v>57596</v>
      </c>
    </row>
    <row r="67" spans="2:4" x14ac:dyDescent="0.25">
      <c r="B67" s="51"/>
      <c r="C67" s="22" t="s">
        <v>34</v>
      </c>
      <c r="D67" s="10">
        <v>6031.82</v>
      </c>
    </row>
    <row r="68" spans="2:4" x14ac:dyDescent="0.25">
      <c r="B68" s="51"/>
      <c r="C68" s="22" t="s">
        <v>160</v>
      </c>
      <c r="D68" s="10">
        <v>145</v>
      </c>
    </row>
    <row r="69" spans="2:4" x14ac:dyDescent="0.25">
      <c r="B69" s="51"/>
      <c r="C69" s="22" t="s">
        <v>54</v>
      </c>
      <c r="D69" s="10">
        <v>1200</v>
      </c>
    </row>
    <row r="70" spans="2:4" x14ac:dyDescent="0.25">
      <c r="B70" s="51"/>
      <c r="C70" s="22" t="s">
        <v>52</v>
      </c>
      <c r="D70" s="10">
        <v>3339.85</v>
      </c>
    </row>
    <row r="71" spans="2:4" x14ac:dyDescent="0.25">
      <c r="B71" s="52"/>
      <c r="C71" s="22" t="s">
        <v>169</v>
      </c>
      <c r="D71" s="10">
        <v>2567.11</v>
      </c>
    </row>
    <row r="72" spans="2:4" x14ac:dyDescent="0.25">
      <c r="B72" s="2" t="s">
        <v>171</v>
      </c>
      <c r="C72" s="38" t="s">
        <v>75</v>
      </c>
      <c r="D72" s="6">
        <v>0</v>
      </c>
    </row>
    <row r="73" spans="2:4" x14ac:dyDescent="0.25">
      <c r="B73" s="50" t="s">
        <v>172</v>
      </c>
      <c r="C73" s="4" t="s">
        <v>36</v>
      </c>
      <c r="D73" s="6">
        <v>47785.62</v>
      </c>
    </row>
    <row r="74" spans="2:4" x14ac:dyDescent="0.25">
      <c r="B74" s="51"/>
      <c r="C74" s="9" t="s">
        <v>29</v>
      </c>
      <c r="D74" s="10">
        <v>5308.59</v>
      </c>
    </row>
    <row r="75" spans="2:4" x14ac:dyDescent="0.25">
      <c r="B75" s="51"/>
      <c r="C75" s="9" t="s">
        <v>30</v>
      </c>
      <c r="D75" s="10">
        <v>20472.34</v>
      </c>
    </row>
    <row r="76" spans="2:4" x14ac:dyDescent="0.25">
      <c r="B76" s="51"/>
      <c r="C76" s="9" t="s">
        <v>31</v>
      </c>
      <c r="D76" s="10">
        <v>14259.69</v>
      </c>
    </row>
    <row r="77" spans="2:4" x14ac:dyDescent="0.25">
      <c r="B77" s="51"/>
      <c r="C77" s="9" t="s">
        <v>160</v>
      </c>
      <c r="D77" s="10">
        <v>5380</v>
      </c>
    </row>
    <row r="78" spans="2:4" x14ac:dyDescent="0.25">
      <c r="B78" s="51"/>
      <c r="C78" s="9" t="s">
        <v>161</v>
      </c>
      <c r="D78" s="10">
        <v>980</v>
      </c>
    </row>
    <row r="79" spans="2:4" x14ac:dyDescent="0.25">
      <c r="B79" s="52"/>
      <c r="C79" s="9" t="s">
        <v>52</v>
      </c>
      <c r="D79" s="10">
        <v>1385</v>
      </c>
    </row>
    <row r="80" spans="2:4" x14ac:dyDescent="0.25">
      <c r="B80" s="50" t="s">
        <v>173</v>
      </c>
      <c r="C80" s="4" t="s">
        <v>36</v>
      </c>
      <c r="D80" s="6">
        <v>22538.42</v>
      </c>
    </row>
    <row r="81" spans="2:4" x14ac:dyDescent="0.25">
      <c r="B81" s="51"/>
      <c r="C81" s="9" t="s">
        <v>24</v>
      </c>
      <c r="D81" s="10">
        <v>1755.25</v>
      </c>
    </row>
    <row r="82" spans="2:4" x14ac:dyDescent="0.25">
      <c r="B82" s="51"/>
      <c r="C82" s="9" t="s">
        <v>25</v>
      </c>
      <c r="D82" s="10">
        <v>1761.1</v>
      </c>
    </row>
    <row r="83" spans="2:4" x14ac:dyDescent="0.25">
      <c r="B83" s="51"/>
      <c r="C83" s="9" t="s">
        <v>30</v>
      </c>
      <c r="D83" s="10">
        <v>14994</v>
      </c>
    </row>
    <row r="84" spans="2:4" x14ac:dyDescent="0.25">
      <c r="B84" s="51"/>
      <c r="C84" s="9" t="s">
        <v>34</v>
      </c>
      <c r="D84" s="10">
        <v>3743.58</v>
      </c>
    </row>
    <row r="85" spans="2:4" x14ac:dyDescent="0.25">
      <c r="B85" s="52"/>
      <c r="C85" s="9" t="s">
        <v>160</v>
      </c>
      <c r="D85" s="10">
        <v>284.49</v>
      </c>
    </row>
    <row r="86" spans="2:4" x14ac:dyDescent="0.25">
      <c r="B86" s="50" t="s">
        <v>174</v>
      </c>
      <c r="C86" s="4" t="s">
        <v>36</v>
      </c>
      <c r="D86" s="6">
        <f>SUM(D87:D95)</f>
        <v>120751.43</v>
      </c>
    </row>
    <row r="87" spans="2:4" x14ac:dyDescent="0.25">
      <c r="B87" s="51"/>
      <c r="C87" s="9" t="s">
        <v>37</v>
      </c>
      <c r="D87" s="10">
        <v>1095.44</v>
      </c>
    </row>
    <row r="88" spans="2:4" x14ac:dyDescent="0.25">
      <c r="B88" s="51"/>
      <c r="C88" s="9" t="s">
        <v>29</v>
      </c>
      <c r="D88" s="10">
        <v>109.97</v>
      </c>
    </row>
    <row r="89" spans="2:4" x14ac:dyDescent="0.25">
      <c r="B89" s="51"/>
      <c r="C89" s="9" t="s">
        <v>30</v>
      </c>
      <c r="D89" s="10">
        <v>9406.9500000000007</v>
      </c>
    </row>
    <row r="90" spans="2:4" x14ac:dyDescent="0.25">
      <c r="B90" s="51"/>
      <c r="C90" s="9" t="s">
        <v>31</v>
      </c>
      <c r="D90" s="10">
        <v>623.37</v>
      </c>
    </row>
    <row r="91" spans="2:4" x14ac:dyDescent="0.25">
      <c r="B91" s="51"/>
      <c r="C91" s="9" t="s">
        <v>49</v>
      </c>
      <c r="D91" s="10">
        <v>101578.95</v>
      </c>
    </row>
    <row r="92" spans="2:4" x14ac:dyDescent="0.25">
      <c r="B92" s="51"/>
      <c r="C92" s="9" t="s">
        <v>33</v>
      </c>
      <c r="D92" s="10">
        <v>1576.75</v>
      </c>
    </row>
    <row r="93" spans="2:4" x14ac:dyDescent="0.25">
      <c r="B93" s="51"/>
      <c r="C93" s="9" t="s">
        <v>160</v>
      </c>
      <c r="D93" s="10">
        <v>5380</v>
      </c>
    </row>
    <row r="94" spans="2:4" x14ac:dyDescent="0.25">
      <c r="B94" s="52"/>
      <c r="C94" s="9" t="s">
        <v>161</v>
      </c>
      <c r="D94" s="10">
        <v>980</v>
      </c>
    </row>
    <row r="95" spans="2:4" x14ac:dyDescent="0.25">
      <c r="B95" s="33"/>
      <c r="C95" s="33"/>
      <c r="D95" s="33"/>
    </row>
    <row r="96" spans="2:4" x14ac:dyDescent="0.25">
      <c r="B96" s="33"/>
      <c r="C96" s="46" t="s">
        <v>175</v>
      </c>
      <c r="D96" s="19">
        <v>13341776.310000001</v>
      </c>
    </row>
  </sheetData>
  <mergeCells count="9">
    <mergeCell ref="B80:B85"/>
    <mergeCell ref="B86:B94"/>
    <mergeCell ref="B73:B79"/>
    <mergeCell ref="B66:B71"/>
    <mergeCell ref="B16:B23"/>
    <mergeCell ref="B24:B30"/>
    <mergeCell ref="B31:B34"/>
    <mergeCell ref="B36:B47"/>
    <mergeCell ref="B54:B6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93"/>
  <sheetViews>
    <sheetView tabSelected="1" topLeftCell="A60" workbookViewId="0">
      <selection activeCell="D94" sqref="D94"/>
    </sheetView>
  </sheetViews>
  <sheetFormatPr defaultRowHeight="15" x14ac:dyDescent="0.25"/>
  <cols>
    <col min="2" max="2" width="21.85546875" customWidth="1"/>
    <col min="3" max="3" width="25.140625" customWidth="1"/>
    <col min="4" max="4" width="43.140625" customWidth="1"/>
  </cols>
  <sheetData>
    <row r="5" spans="2:4" x14ac:dyDescent="0.25">
      <c r="D5" s="42"/>
    </row>
    <row r="6" spans="2:4" x14ac:dyDescent="0.25">
      <c r="B6" t="s">
        <v>176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1" t="s">
        <v>177</v>
      </c>
      <c r="C9" s="38" t="s">
        <v>75</v>
      </c>
      <c r="D9" s="6">
        <v>0</v>
      </c>
    </row>
    <row r="10" spans="2:4" x14ac:dyDescent="0.25">
      <c r="B10" s="1" t="s">
        <v>178</v>
      </c>
      <c r="C10" s="9" t="s">
        <v>30</v>
      </c>
      <c r="D10" s="6">
        <v>1283.17</v>
      </c>
    </row>
    <row r="11" spans="2:4" x14ac:dyDescent="0.25">
      <c r="B11" s="50" t="s">
        <v>180</v>
      </c>
      <c r="C11" s="4" t="s">
        <v>36</v>
      </c>
      <c r="D11" s="6">
        <v>8599.48</v>
      </c>
    </row>
    <row r="12" spans="2:4" x14ac:dyDescent="0.25">
      <c r="B12" s="51"/>
      <c r="C12" s="1" t="s">
        <v>30</v>
      </c>
      <c r="D12" s="5">
        <v>706.21</v>
      </c>
    </row>
    <row r="13" spans="2:4" x14ac:dyDescent="0.25">
      <c r="B13" s="51"/>
      <c r="C13" s="1" t="s">
        <v>32</v>
      </c>
      <c r="D13" s="5">
        <v>7893.27</v>
      </c>
    </row>
    <row r="14" spans="2:4" x14ac:dyDescent="0.25">
      <c r="B14" s="2" t="s">
        <v>181</v>
      </c>
      <c r="C14" s="38" t="s">
        <v>75</v>
      </c>
      <c r="D14" s="6">
        <v>0</v>
      </c>
    </row>
    <row r="15" spans="2:4" x14ac:dyDescent="0.25">
      <c r="B15" s="2" t="s">
        <v>182</v>
      </c>
      <c r="C15" s="38" t="s">
        <v>75</v>
      </c>
      <c r="D15" s="6">
        <v>0</v>
      </c>
    </row>
    <row r="16" spans="2:4" x14ac:dyDescent="0.25">
      <c r="B16" s="2" t="s">
        <v>183</v>
      </c>
      <c r="C16" s="38" t="s">
        <v>75</v>
      </c>
      <c r="D16" s="6">
        <v>0</v>
      </c>
    </row>
    <row r="17" spans="2:4" x14ac:dyDescent="0.25">
      <c r="B17" s="2" t="s">
        <v>184</v>
      </c>
      <c r="C17" s="38" t="s">
        <v>75</v>
      </c>
      <c r="D17" s="6">
        <v>0</v>
      </c>
    </row>
    <row r="18" spans="2:4" x14ac:dyDescent="0.25">
      <c r="B18" s="1" t="s">
        <v>185</v>
      </c>
      <c r="C18" s="38" t="s">
        <v>75</v>
      </c>
      <c r="D18" s="6">
        <v>0</v>
      </c>
    </row>
    <row r="19" spans="2:4" x14ac:dyDescent="0.25">
      <c r="B19" s="50" t="s">
        <v>186</v>
      </c>
      <c r="C19" s="4" t="s">
        <v>36</v>
      </c>
      <c r="D19" s="6">
        <v>3067.55</v>
      </c>
    </row>
    <row r="20" spans="2:4" x14ac:dyDescent="0.25">
      <c r="B20" s="51"/>
      <c r="C20" s="9" t="s">
        <v>37</v>
      </c>
      <c r="D20" s="10">
        <v>2367.5500000000002</v>
      </c>
    </row>
    <row r="21" spans="2:4" x14ac:dyDescent="0.25">
      <c r="B21" s="51"/>
      <c r="C21" s="9" t="s">
        <v>161</v>
      </c>
      <c r="D21" s="10">
        <v>700</v>
      </c>
    </row>
    <row r="22" spans="2:4" x14ac:dyDescent="0.25">
      <c r="B22" s="50" t="s">
        <v>187</v>
      </c>
      <c r="C22" s="4" t="s">
        <v>36</v>
      </c>
      <c r="D22" s="6">
        <v>1088284</v>
      </c>
    </row>
    <row r="23" spans="2:4" x14ac:dyDescent="0.25">
      <c r="B23" s="51"/>
      <c r="C23" s="1" t="s">
        <v>38</v>
      </c>
      <c r="D23" s="5">
        <v>595825</v>
      </c>
    </row>
    <row r="24" spans="2:4" x14ac:dyDescent="0.25">
      <c r="B24" s="51"/>
      <c r="C24" s="1" t="s">
        <v>42</v>
      </c>
      <c r="D24" s="5">
        <v>321477</v>
      </c>
    </row>
    <row r="25" spans="2:4" x14ac:dyDescent="0.25">
      <c r="B25" s="51"/>
      <c r="C25" s="1" t="s">
        <v>43</v>
      </c>
      <c r="D25" s="5">
        <v>47275</v>
      </c>
    </row>
    <row r="26" spans="2:4" x14ac:dyDescent="0.25">
      <c r="B26" s="51"/>
      <c r="C26" s="1" t="s">
        <v>44</v>
      </c>
      <c r="D26" s="5">
        <v>22706</v>
      </c>
    </row>
    <row r="27" spans="2:4" x14ac:dyDescent="0.25">
      <c r="B27" s="51"/>
      <c r="C27" s="1" t="s">
        <v>46</v>
      </c>
      <c r="D27" s="5">
        <v>47098</v>
      </c>
    </row>
    <row r="28" spans="2:4" x14ac:dyDescent="0.25">
      <c r="B28" s="51"/>
      <c r="C28" s="43" t="s">
        <v>47</v>
      </c>
      <c r="D28" s="5">
        <v>53903</v>
      </c>
    </row>
    <row r="29" spans="2:4" x14ac:dyDescent="0.25">
      <c r="B29" s="2" t="s">
        <v>188</v>
      </c>
      <c r="C29" s="1" t="s">
        <v>75</v>
      </c>
      <c r="D29" s="6">
        <v>0</v>
      </c>
    </row>
    <row r="30" spans="2:4" x14ac:dyDescent="0.25">
      <c r="B30" s="2" t="s">
        <v>189</v>
      </c>
      <c r="C30" s="1" t="s">
        <v>34</v>
      </c>
      <c r="D30" s="6">
        <v>170</v>
      </c>
    </row>
    <row r="31" spans="2:4" x14ac:dyDescent="0.25">
      <c r="B31" s="50" t="s">
        <v>190</v>
      </c>
      <c r="C31" s="4" t="s">
        <v>36</v>
      </c>
      <c r="D31" s="6">
        <v>540983.94999999995</v>
      </c>
    </row>
    <row r="32" spans="2:4" x14ac:dyDescent="0.25">
      <c r="B32" s="51"/>
      <c r="C32" s="1" t="s">
        <v>24</v>
      </c>
      <c r="D32" s="5">
        <v>2094.2199999999998</v>
      </c>
    </row>
    <row r="33" spans="2:4" x14ac:dyDescent="0.25">
      <c r="B33" s="51"/>
      <c r="C33" s="1" t="s">
        <v>26</v>
      </c>
      <c r="D33" s="5">
        <v>10112.200000000001</v>
      </c>
    </row>
    <row r="34" spans="2:4" x14ac:dyDescent="0.25">
      <c r="B34" s="51"/>
      <c r="C34" s="1" t="s">
        <v>28</v>
      </c>
      <c r="D34" s="5">
        <v>13002.82</v>
      </c>
    </row>
    <row r="35" spans="2:4" x14ac:dyDescent="0.25">
      <c r="B35" s="51"/>
      <c r="C35" s="1" t="s">
        <v>48</v>
      </c>
      <c r="D35" s="5">
        <v>534.33000000000004</v>
      </c>
    </row>
    <row r="36" spans="2:4" x14ac:dyDescent="0.25">
      <c r="B36" s="51"/>
      <c r="C36" s="1" t="s">
        <v>37</v>
      </c>
      <c r="D36" s="5">
        <v>-35.340000000000003</v>
      </c>
    </row>
    <row r="37" spans="2:4" x14ac:dyDescent="0.25">
      <c r="B37" s="51"/>
      <c r="C37" s="1" t="s">
        <v>29</v>
      </c>
      <c r="D37" s="5">
        <v>16801.61</v>
      </c>
    </row>
    <row r="38" spans="2:4" x14ac:dyDescent="0.25">
      <c r="B38" s="51"/>
      <c r="C38" s="1" t="s">
        <v>30</v>
      </c>
      <c r="D38" s="5">
        <v>44383.42</v>
      </c>
    </row>
    <row r="39" spans="2:4" x14ac:dyDescent="0.25">
      <c r="B39" s="51"/>
      <c r="C39" s="1" t="s">
        <v>191</v>
      </c>
      <c r="D39" s="5">
        <v>298874.45</v>
      </c>
    </row>
    <row r="40" spans="2:4" x14ac:dyDescent="0.25">
      <c r="B40" s="51"/>
      <c r="C40" s="1" t="s">
        <v>31</v>
      </c>
      <c r="D40" s="5">
        <v>20892.580000000002</v>
      </c>
    </row>
    <row r="41" spans="2:4" x14ac:dyDescent="0.25">
      <c r="B41" s="51"/>
      <c r="C41" s="1" t="s">
        <v>50</v>
      </c>
      <c r="D41" s="5">
        <v>7771.54</v>
      </c>
    </row>
    <row r="42" spans="2:4" x14ac:dyDescent="0.25">
      <c r="B42" s="51"/>
      <c r="C42" s="1" t="s">
        <v>33</v>
      </c>
      <c r="D42" s="5">
        <v>8562.0499999999993</v>
      </c>
    </row>
    <row r="43" spans="2:4" x14ac:dyDescent="0.25">
      <c r="B43" s="51"/>
      <c r="C43" s="1" t="s">
        <v>34</v>
      </c>
      <c r="D43" s="5">
        <v>21481.07</v>
      </c>
    </row>
    <row r="44" spans="2:4" x14ac:dyDescent="0.25">
      <c r="B44" s="51"/>
      <c r="C44" s="1" t="s">
        <v>51</v>
      </c>
      <c r="D44" s="5">
        <v>357</v>
      </c>
    </row>
    <row r="45" spans="2:4" x14ac:dyDescent="0.25">
      <c r="B45" s="51"/>
      <c r="C45" s="1" t="s">
        <v>53</v>
      </c>
      <c r="D45" s="5">
        <v>1190</v>
      </c>
    </row>
    <row r="46" spans="2:4" x14ac:dyDescent="0.25">
      <c r="B46" s="51"/>
      <c r="C46" s="1" t="s">
        <v>192</v>
      </c>
      <c r="D46" s="5">
        <v>49980</v>
      </c>
    </row>
    <row r="47" spans="2:4" x14ac:dyDescent="0.25">
      <c r="B47" s="51"/>
      <c r="C47" s="1" t="s">
        <v>193</v>
      </c>
      <c r="D47" s="5">
        <v>44982</v>
      </c>
    </row>
    <row r="48" spans="2:4" x14ac:dyDescent="0.25">
      <c r="B48" s="2" t="s">
        <v>194</v>
      </c>
      <c r="C48" s="1" t="s">
        <v>75</v>
      </c>
      <c r="D48" s="6">
        <v>0</v>
      </c>
    </row>
    <row r="49" spans="2:4" x14ac:dyDescent="0.25">
      <c r="B49" s="2" t="s">
        <v>195</v>
      </c>
      <c r="C49" s="1" t="s">
        <v>30</v>
      </c>
      <c r="D49" s="6">
        <v>292</v>
      </c>
    </row>
    <row r="50" spans="2:4" x14ac:dyDescent="0.25">
      <c r="B50" s="50" t="s">
        <v>196</v>
      </c>
      <c r="C50" s="4" t="s">
        <v>36</v>
      </c>
      <c r="D50" s="6">
        <v>856214</v>
      </c>
    </row>
    <row r="51" spans="2:4" x14ac:dyDescent="0.25">
      <c r="B51" s="51"/>
      <c r="C51" s="9" t="s">
        <v>38</v>
      </c>
      <c r="D51" s="10">
        <v>751646</v>
      </c>
    </row>
    <row r="52" spans="2:4" x14ac:dyDescent="0.25">
      <c r="B52" s="51"/>
      <c r="C52" s="9" t="s">
        <v>42</v>
      </c>
      <c r="D52" s="10">
        <v>53397</v>
      </c>
    </row>
    <row r="53" spans="2:4" x14ac:dyDescent="0.25">
      <c r="B53" s="51"/>
      <c r="C53" s="9" t="s">
        <v>39</v>
      </c>
      <c r="D53" s="10">
        <v>42093</v>
      </c>
    </row>
    <row r="54" spans="2:4" x14ac:dyDescent="0.25">
      <c r="B54" s="51"/>
      <c r="C54" s="9">
        <v>59.4</v>
      </c>
      <c r="D54" s="10">
        <v>9078</v>
      </c>
    </row>
    <row r="55" spans="2:4" x14ac:dyDescent="0.25">
      <c r="B55" s="2" t="s">
        <v>197</v>
      </c>
      <c r="C55" s="38" t="s">
        <v>30</v>
      </c>
      <c r="D55" s="6">
        <v>87.5</v>
      </c>
    </row>
    <row r="56" spans="2:4" x14ac:dyDescent="0.25">
      <c r="B56" s="2" t="s">
        <v>198</v>
      </c>
      <c r="C56" s="38" t="s">
        <v>30</v>
      </c>
      <c r="D56" s="6">
        <v>133.6</v>
      </c>
    </row>
    <row r="57" spans="2:4" x14ac:dyDescent="0.25">
      <c r="B57" s="44"/>
      <c r="C57" s="32" t="s">
        <v>36</v>
      </c>
      <c r="D57" s="6">
        <v>156136.45000000001</v>
      </c>
    </row>
    <row r="58" spans="2:4" x14ac:dyDescent="0.25">
      <c r="B58" s="45"/>
      <c r="C58" s="21" t="s">
        <v>38</v>
      </c>
      <c r="D58" s="5">
        <v>53397</v>
      </c>
    </row>
    <row r="59" spans="2:4" x14ac:dyDescent="0.25">
      <c r="B59" s="45"/>
      <c r="C59" s="21" t="s">
        <v>42</v>
      </c>
      <c r="D59" s="5">
        <v>-53397</v>
      </c>
    </row>
    <row r="60" spans="2:4" x14ac:dyDescent="0.25">
      <c r="B60" s="47"/>
      <c r="C60" s="21" t="s">
        <v>24</v>
      </c>
      <c r="D60" s="5">
        <v>5066.07</v>
      </c>
    </row>
    <row r="61" spans="2:4" x14ac:dyDescent="0.25">
      <c r="B61" s="47"/>
      <c r="C61" s="21" t="s">
        <v>25</v>
      </c>
      <c r="D61" s="5">
        <v>6379.83</v>
      </c>
    </row>
    <row r="62" spans="2:4" x14ac:dyDescent="0.25">
      <c r="B62" s="47"/>
      <c r="C62" s="21" t="s">
        <v>26</v>
      </c>
      <c r="D62" s="5">
        <v>4906.21</v>
      </c>
    </row>
    <row r="63" spans="2:4" x14ac:dyDescent="0.25">
      <c r="B63" s="47"/>
      <c r="C63" s="21" t="s">
        <v>28</v>
      </c>
      <c r="D63" s="5">
        <v>4671.62</v>
      </c>
    </row>
    <row r="64" spans="2:4" x14ac:dyDescent="0.25">
      <c r="B64" s="47"/>
      <c r="C64" s="21" t="s">
        <v>37</v>
      </c>
      <c r="D64" s="5">
        <v>1055.8699999999999</v>
      </c>
    </row>
    <row r="65" spans="2:4" x14ac:dyDescent="0.25">
      <c r="B65" s="47" t="s">
        <v>199</v>
      </c>
      <c r="C65" s="21" t="s">
        <v>29</v>
      </c>
      <c r="D65" s="5">
        <v>15199.03</v>
      </c>
    </row>
    <row r="66" spans="2:4" x14ac:dyDescent="0.25">
      <c r="B66" s="47"/>
      <c r="C66" s="21" t="s">
        <v>30</v>
      </c>
      <c r="D66" s="5">
        <v>7165.61</v>
      </c>
    </row>
    <row r="67" spans="2:4" x14ac:dyDescent="0.25">
      <c r="B67" s="47"/>
      <c r="C67" s="21" t="s">
        <v>31</v>
      </c>
      <c r="D67" s="5">
        <v>75717.5</v>
      </c>
    </row>
    <row r="68" spans="2:4" x14ac:dyDescent="0.25">
      <c r="B68" s="47"/>
      <c r="C68" s="21" t="s">
        <v>49</v>
      </c>
      <c r="D68" s="5">
        <v>16237.41</v>
      </c>
    </row>
    <row r="69" spans="2:4" x14ac:dyDescent="0.25">
      <c r="B69" s="47"/>
      <c r="C69" s="21" t="s">
        <v>32</v>
      </c>
      <c r="D69" s="5">
        <v>2499</v>
      </c>
    </row>
    <row r="70" spans="2:4" x14ac:dyDescent="0.25">
      <c r="B70" s="47"/>
      <c r="C70" s="21" t="s">
        <v>50</v>
      </c>
      <c r="D70" s="5">
        <v>12708.01</v>
      </c>
    </row>
    <row r="71" spans="2:4" x14ac:dyDescent="0.25">
      <c r="B71" s="47"/>
      <c r="C71" s="21" t="s">
        <v>33</v>
      </c>
      <c r="D71" s="5">
        <v>1750.13</v>
      </c>
    </row>
    <row r="72" spans="2:4" x14ac:dyDescent="0.25">
      <c r="B72" s="47"/>
      <c r="C72" s="21" t="s">
        <v>51</v>
      </c>
      <c r="D72" s="5">
        <v>333.2</v>
      </c>
    </row>
    <row r="73" spans="2:4" x14ac:dyDescent="0.25">
      <c r="B73" s="47"/>
      <c r="C73" s="21" t="s">
        <v>52</v>
      </c>
      <c r="D73" s="5">
        <v>839.66</v>
      </c>
    </row>
    <row r="74" spans="2:4" x14ac:dyDescent="0.25">
      <c r="B74" s="45"/>
      <c r="C74" s="21" t="s">
        <v>169</v>
      </c>
      <c r="D74" s="5">
        <v>1607.3</v>
      </c>
    </row>
    <row r="75" spans="2:4" x14ac:dyDescent="0.25">
      <c r="B75" s="50" t="s">
        <v>200</v>
      </c>
      <c r="C75" s="32" t="s">
        <v>36</v>
      </c>
      <c r="D75" s="6">
        <v>5185443.09</v>
      </c>
    </row>
    <row r="76" spans="2:4" x14ac:dyDescent="0.25">
      <c r="B76" s="51"/>
      <c r="C76" s="22" t="s">
        <v>24</v>
      </c>
      <c r="D76" s="10">
        <v>464.04</v>
      </c>
    </row>
    <row r="77" spans="2:4" x14ac:dyDescent="0.25">
      <c r="B77" s="51"/>
      <c r="C77" s="22" t="s">
        <v>25</v>
      </c>
      <c r="D77" s="10">
        <v>5035.54</v>
      </c>
    </row>
    <row r="78" spans="2:4" x14ac:dyDescent="0.25">
      <c r="B78" s="51"/>
      <c r="C78" s="22" t="s">
        <v>26</v>
      </c>
      <c r="D78" s="10">
        <v>46316.77</v>
      </c>
    </row>
    <row r="79" spans="2:4" x14ac:dyDescent="0.25">
      <c r="B79" s="51"/>
      <c r="C79" s="22" t="s">
        <v>29</v>
      </c>
      <c r="D79" s="10">
        <v>15741.77</v>
      </c>
    </row>
    <row r="80" spans="2:4" x14ac:dyDescent="0.25">
      <c r="B80" s="51"/>
      <c r="C80" s="22" t="s">
        <v>30</v>
      </c>
      <c r="D80" s="10">
        <v>33234.629999999997</v>
      </c>
    </row>
    <row r="81" spans="2:4" x14ac:dyDescent="0.25">
      <c r="B81" s="51"/>
      <c r="C81" s="22" t="s">
        <v>31</v>
      </c>
      <c r="D81" s="10">
        <v>21184.9</v>
      </c>
    </row>
    <row r="82" spans="2:4" x14ac:dyDescent="0.25">
      <c r="B82" s="51"/>
      <c r="C82" s="22" t="s">
        <v>49</v>
      </c>
      <c r="D82" s="10">
        <v>4927041.41</v>
      </c>
    </row>
    <row r="83" spans="2:4" x14ac:dyDescent="0.25">
      <c r="B83" s="51"/>
      <c r="C83" s="22" t="s">
        <v>32</v>
      </c>
      <c r="D83" s="10">
        <v>24256.9</v>
      </c>
    </row>
    <row r="84" spans="2:4" x14ac:dyDescent="0.25">
      <c r="B84" s="51"/>
      <c r="C84" s="22" t="s">
        <v>50</v>
      </c>
      <c r="D84" s="10">
        <v>68137.02</v>
      </c>
    </row>
    <row r="85" spans="2:4" x14ac:dyDescent="0.25">
      <c r="B85" s="51"/>
      <c r="C85" s="22" t="s">
        <v>33</v>
      </c>
      <c r="D85" s="10">
        <v>11454.58</v>
      </c>
    </row>
    <row r="86" spans="2:4" x14ac:dyDescent="0.25">
      <c r="B86" s="51"/>
      <c r="C86" s="22" t="s">
        <v>110</v>
      </c>
      <c r="D86" s="10">
        <v>14161</v>
      </c>
    </row>
    <row r="87" spans="2:4" x14ac:dyDescent="0.25">
      <c r="B87" s="51"/>
      <c r="C87" s="22" t="s">
        <v>34</v>
      </c>
      <c r="D87" s="10">
        <v>16586.71</v>
      </c>
    </row>
    <row r="88" spans="2:4" x14ac:dyDescent="0.25">
      <c r="B88" s="51"/>
      <c r="C88" s="22" t="s">
        <v>51</v>
      </c>
      <c r="D88" s="10">
        <v>831.81</v>
      </c>
    </row>
    <row r="89" spans="2:4" x14ac:dyDescent="0.25">
      <c r="B89" s="51"/>
      <c r="C89" s="22" t="s">
        <v>54</v>
      </c>
      <c r="D89" s="10">
        <v>555</v>
      </c>
    </row>
    <row r="90" spans="2:4" x14ac:dyDescent="0.25">
      <c r="B90" s="51"/>
      <c r="C90" s="22" t="s">
        <v>52</v>
      </c>
      <c r="D90" s="10">
        <v>441.01</v>
      </c>
    </row>
    <row r="91" spans="2:4" x14ac:dyDescent="0.25">
      <c r="B91" s="2" t="s">
        <v>201</v>
      </c>
      <c r="C91" s="38" t="s">
        <v>161</v>
      </c>
      <c r="D91" s="6">
        <v>-700</v>
      </c>
    </row>
    <row r="92" spans="2:4" x14ac:dyDescent="0.25">
      <c r="B92" s="33"/>
      <c r="C92" s="33"/>
      <c r="D92" s="33"/>
    </row>
    <row r="93" spans="2:4" x14ac:dyDescent="0.25">
      <c r="B93" s="33"/>
      <c r="C93" s="46" t="s">
        <v>179</v>
      </c>
      <c r="D93" s="19">
        <v>7839994.79</v>
      </c>
    </row>
  </sheetData>
  <mergeCells count="7">
    <mergeCell ref="B75:B85"/>
    <mergeCell ref="B86:B90"/>
    <mergeCell ref="B11:B13"/>
    <mergeCell ref="B19:B21"/>
    <mergeCell ref="B22:B28"/>
    <mergeCell ref="B31:B47"/>
    <mergeCell ref="B50:B5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90"/>
  <sheetViews>
    <sheetView topLeftCell="A23" workbookViewId="0">
      <selection activeCell="L44" sqref="L44"/>
    </sheetView>
  </sheetViews>
  <sheetFormatPr defaultRowHeight="15" x14ac:dyDescent="0.25"/>
  <cols>
    <col min="2" max="2" width="15" customWidth="1"/>
    <col min="3" max="3" width="24.85546875" customWidth="1"/>
    <col min="4" max="4" width="26.5703125" customWidth="1"/>
  </cols>
  <sheetData>
    <row r="5" spans="2:4" x14ac:dyDescent="0.25">
      <c r="D5" s="42"/>
    </row>
    <row r="6" spans="2:4" x14ac:dyDescent="0.25">
      <c r="B6" t="s">
        <v>202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1" t="s">
        <v>204</v>
      </c>
      <c r="C9" s="38" t="s">
        <v>75</v>
      </c>
      <c r="D9" s="6">
        <v>0</v>
      </c>
    </row>
    <row r="10" spans="2:4" x14ac:dyDescent="0.25">
      <c r="B10" s="1" t="s">
        <v>205</v>
      </c>
      <c r="C10" s="9" t="s">
        <v>30</v>
      </c>
      <c r="D10" s="6">
        <v>351.23</v>
      </c>
    </row>
    <row r="11" spans="2:4" x14ac:dyDescent="0.25">
      <c r="B11" s="1" t="s">
        <v>206</v>
      </c>
      <c r="C11" s="38" t="s">
        <v>75</v>
      </c>
      <c r="D11" s="6">
        <v>0</v>
      </c>
    </row>
    <row r="12" spans="2:4" x14ac:dyDescent="0.25">
      <c r="B12" s="50" t="s">
        <v>207</v>
      </c>
      <c r="C12" s="4" t="s">
        <v>36</v>
      </c>
      <c r="D12" s="6">
        <v>2750</v>
      </c>
    </row>
    <row r="13" spans="2:4" x14ac:dyDescent="0.25">
      <c r="B13" s="51"/>
      <c r="C13" s="1" t="s">
        <v>160</v>
      </c>
      <c r="D13" s="5">
        <v>800</v>
      </c>
    </row>
    <row r="14" spans="2:4" x14ac:dyDescent="0.25">
      <c r="B14" s="51"/>
      <c r="C14" s="1" t="s">
        <v>161</v>
      </c>
      <c r="D14" s="5">
        <v>1950</v>
      </c>
    </row>
    <row r="15" spans="2:4" x14ac:dyDescent="0.25">
      <c r="B15" s="38" t="s">
        <v>208</v>
      </c>
      <c r="C15" s="38" t="s">
        <v>75</v>
      </c>
      <c r="D15" s="6">
        <v>0</v>
      </c>
    </row>
    <row r="16" spans="2:4" x14ac:dyDescent="0.25">
      <c r="B16" s="38" t="s">
        <v>209</v>
      </c>
      <c r="C16" s="38" t="s">
        <v>75</v>
      </c>
      <c r="D16" s="6">
        <v>0</v>
      </c>
    </row>
    <row r="17" spans="1:4" x14ac:dyDescent="0.25">
      <c r="B17" s="38" t="s">
        <v>210</v>
      </c>
      <c r="C17" s="38" t="s">
        <v>75</v>
      </c>
      <c r="D17" s="6">
        <v>0</v>
      </c>
    </row>
    <row r="18" spans="1:4" x14ac:dyDescent="0.25">
      <c r="A18" s="1"/>
      <c r="B18" s="38" t="s">
        <v>211</v>
      </c>
      <c r="C18" s="38" t="s">
        <v>161</v>
      </c>
      <c r="D18" s="6">
        <v>6000</v>
      </c>
    </row>
    <row r="19" spans="1:4" x14ac:dyDescent="0.25">
      <c r="B19" s="50" t="s">
        <v>212</v>
      </c>
      <c r="C19" s="4" t="s">
        <v>36</v>
      </c>
      <c r="D19" s="6">
        <v>1132790</v>
      </c>
    </row>
    <row r="20" spans="1:4" x14ac:dyDescent="0.25">
      <c r="B20" s="51"/>
      <c r="C20" s="1" t="s">
        <v>38</v>
      </c>
      <c r="D20" s="5">
        <v>525545</v>
      </c>
    </row>
    <row r="21" spans="1:4" x14ac:dyDescent="0.25">
      <c r="B21" s="51"/>
      <c r="C21" s="1" t="s">
        <v>42</v>
      </c>
      <c r="D21" s="5">
        <v>424789</v>
      </c>
    </row>
    <row r="22" spans="1:4" x14ac:dyDescent="0.25">
      <c r="B22" s="51"/>
      <c r="C22" s="1" t="s">
        <v>43</v>
      </c>
      <c r="D22" s="5">
        <v>56002</v>
      </c>
    </row>
    <row r="23" spans="1:4" x14ac:dyDescent="0.25">
      <c r="B23" s="51"/>
      <c r="C23" s="1" t="s">
        <v>44</v>
      </c>
      <c r="D23" s="5">
        <v>31103</v>
      </c>
    </row>
    <row r="24" spans="1:4" x14ac:dyDescent="0.25">
      <c r="B24" s="51"/>
      <c r="C24" s="1" t="s">
        <v>46</v>
      </c>
      <c r="D24" s="5">
        <v>61170</v>
      </c>
    </row>
    <row r="25" spans="1:4" x14ac:dyDescent="0.25">
      <c r="B25" s="51"/>
      <c r="C25" s="43" t="s">
        <v>47</v>
      </c>
      <c r="D25" s="18">
        <v>34181</v>
      </c>
    </row>
    <row r="26" spans="1:4" x14ac:dyDescent="0.25">
      <c r="B26" s="2" t="s">
        <v>213</v>
      </c>
      <c r="C26" s="1" t="s">
        <v>37</v>
      </c>
      <c r="D26" s="6">
        <v>2678.37</v>
      </c>
    </row>
    <row r="27" spans="1:4" x14ac:dyDescent="0.25">
      <c r="B27" s="2" t="s">
        <v>214</v>
      </c>
      <c r="C27" s="1" t="s">
        <v>37</v>
      </c>
      <c r="D27" s="6">
        <v>25.2</v>
      </c>
    </row>
    <row r="28" spans="1:4" x14ac:dyDescent="0.25">
      <c r="B28" s="50" t="s">
        <v>215</v>
      </c>
      <c r="C28" s="4" t="s">
        <v>36</v>
      </c>
      <c r="D28" s="19">
        <v>-393.51</v>
      </c>
    </row>
    <row r="29" spans="1:4" x14ac:dyDescent="0.25">
      <c r="B29" s="51"/>
      <c r="C29" s="9" t="s">
        <v>26</v>
      </c>
      <c r="D29" s="10">
        <v>-637.65</v>
      </c>
    </row>
    <row r="30" spans="1:4" x14ac:dyDescent="0.25">
      <c r="B30" s="51"/>
      <c r="C30" s="9" t="s">
        <v>28</v>
      </c>
      <c r="D30" s="10">
        <v>-20.52</v>
      </c>
    </row>
    <row r="31" spans="1:4" x14ac:dyDescent="0.25">
      <c r="B31" s="51"/>
      <c r="C31" s="9" t="s">
        <v>37</v>
      </c>
      <c r="D31" s="10">
        <v>-35.340000000000003</v>
      </c>
    </row>
    <row r="32" spans="1:4" x14ac:dyDescent="0.25">
      <c r="B32" s="51"/>
      <c r="C32" s="9" t="s">
        <v>30</v>
      </c>
      <c r="D32" s="18">
        <v>300</v>
      </c>
    </row>
    <row r="33" spans="2:4" x14ac:dyDescent="0.25">
      <c r="B33" s="50" t="s">
        <v>216</v>
      </c>
      <c r="C33" s="4" t="s">
        <v>36</v>
      </c>
      <c r="D33" s="6">
        <v>6147258.0300000003</v>
      </c>
    </row>
    <row r="34" spans="2:4" x14ac:dyDescent="0.25">
      <c r="B34" s="51"/>
      <c r="C34" s="1" t="s">
        <v>38</v>
      </c>
      <c r="D34" s="5">
        <v>838514</v>
      </c>
    </row>
    <row r="35" spans="2:4" x14ac:dyDescent="0.25">
      <c r="B35" s="51"/>
      <c r="C35" s="1" t="s">
        <v>39</v>
      </c>
      <c r="D35" s="5">
        <v>44053</v>
      </c>
    </row>
    <row r="36" spans="2:4" x14ac:dyDescent="0.25">
      <c r="B36" s="51"/>
      <c r="C36" s="1" t="s">
        <v>49</v>
      </c>
      <c r="D36" s="5">
        <v>5252789.67</v>
      </c>
    </row>
    <row r="37" spans="2:4" x14ac:dyDescent="0.25">
      <c r="B37" s="51"/>
      <c r="C37" s="1" t="s">
        <v>217</v>
      </c>
      <c r="D37" s="5">
        <v>2313.36</v>
      </c>
    </row>
    <row r="38" spans="2:4" x14ac:dyDescent="0.25">
      <c r="B38" s="51"/>
      <c r="C38" s="1" t="s">
        <v>55</v>
      </c>
      <c r="D38" s="5">
        <v>9588</v>
      </c>
    </row>
    <row r="39" spans="2:4" x14ac:dyDescent="0.25">
      <c r="B39" s="50" t="s">
        <v>218</v>
      </c>
      <c r="C39" s="4" t="s">
        <v>36</v>
      </c>
      <c r="D39" s="19">
        <v>148324.76999999999</v>
      </c>
    </row>
    <row r="40" spans="2:4" x14ac:dyDescent="0.25">
      <c r="B40" s="51"/>
      <c r="C40" s="9" t="s">
        <v>24</v>
      </c>
      <c r="D40" s="10">
        <v>2704.68</v>
      </c>
    </row>
    <row r="41" spans="2:4" x14ac:dyDescent="0.25">
      <c r="B41" s="51"/>
      <c r="C41" s="9" t="s">
        <v>25</v>
      </c>
      <c r="D41" s="10">
        <v>357</v>
      </c>
    </row>
    <row r="42" spans="2:4" x14ac:dyDescent="0.25">
      <c r="B42" s="51"/>
      <c r="C42" s="9" t="s">
        <v>28</v>
      </c>
      <c r="D42" s="10">
        <v>9544.66</v>
      </c>
    </row>
    <row r="43" spans="2:4" x14ac:dyDescent="0.25">
      <c r="B43" s="51"/>
      <c r="C43" s="9" t="s">
        <v>48</v>
      </c>
      <c r="D43" s="10">
        <v>394.97</v>
      </c>
    </row>
    <row r="44" spans="2:4" x14ac:dyDescent="0.25">
      <c r="B44" s="51"/>
      <c r="C44" s="9" t="s">
        <v>29</v>
      </c>
      <c r="D44" s="10">
        <v>47307.26</v>
      </c>
    </row>
    <row r="45" spans="2:4" x14ac:dyDescent="0.25">
      <c r="B45" s="51"/>
      <c r="C45" s="9" t="s">
        <v>30</v>
      </c>
      <c r="D45" s="10">
        <v>39101.71</v>
      </c>
    </row>
    <row r="46" spans="2:4" x14ac:dyDescent="0.25">
      <c r="B46" s="51"/>
      <c r="C46" s="9" t="s">
        <v>31</v>
      </c>
      <c r="D46" s="10">
        <v>4283.7</v>
      </c>
    </row>
    <row r="47" spans="2:4" x14ac:dyDescent="0.25">
      <c r="B47" s="51"/>
      <c r="C47" s="9" t="s">
        <v>32</v>
      </c>
      <c r="D47" s="10">
        <v>7715.13</v>
      </c>
    </row>
    <row r="48" spans="2:4" x14ac:dyDescent="0.25">
      <c r="B48" s="51"/>
      <c r="C48" s="9" t="s">
        <v>33</v>
      </c>
      <c r="D48" s="10">
        <v>1285.2</v>
      </c>
    </row>
    <row r="49" spans="2:4" x14ac:dyDescent="0.25">
      <c r="B49" s="51"/>
      <c r="C49" s="9" t="s">
        <v>217</v>
      </c>
      <c r="D49" s="10">
        <v>6240</v>
      </c>
    </row>
    <row r="50" spans="2:4" x14ac:dyDescent="0.25">
      <c r="B50" s="51"/>
      <c r="C50" s="9" t="s">
        <v>34</v>
      </c>
      <c r="D50" s="10">
        <v>29335.46</v>
      </c>
    </row>
    <row r="51" spans="2:4" x14ac:dyDescent="0.25">
      <c r="B51" s="51"/>
      <c r="C51" s="9" t="s">
        <v>52</v>
      </c>
      <c r="D51" s="18">
        <v>55</v>
      </c>
    </row>
    <row r="52" spans="2:4" x14ac:dyDescent="0.25">
      <c r="B52" s="2" t="s">
        <v>197</v>
      </c>
      <c r="C52" s="38" t="s">
        <v>30</v>
      </c>
      <c r="D52" s="6"/>
    </row>
    <row r="53" spans="2:4" x14ac:dyDescent="0.25">
      <c r="B53" s="2" t="s">
        <v>198</v>
      </c>
      <c r="C53" s="38" t="s">
        <v>30</v>
      </c>
      <c r="D53" s="6"/>
    </row>
    <row r="54" spans="2:4" x14ac:dyDescent="0.25">
      <c r="B54" s="48"/>
      <c r="C54" s="32" t="s">
        <v>36</v>
      </c>
      <c r="D54" s="5"/>
    </row>
    <row r="55" spans="2:4" x14ac:dyDescent="0.25">
      <c r="B55" s="49"/>
      <c r="C55" s="21" t="s">
        <v>38</v>
      </c>
      <c r="D55" s="5"/>
    </row>
    <row r="56" spans="2:4" x14ac:dyDescent="0.25">
      <c r="B56" s="49"/>
      <c r="C56" s="21" t="s">
        <v>42</v>
      </c>
      <c r="D56" s="5"/>
    </row>
    <row r="57" spans="2:4" x14ac:dyDescent="0.25">
      <c r="B57" s="49"/>
      <c r="C57" s="21" t="s">
        <v>24</v>
      </c>
      <c r="D57" s="5"/>
    </row>
    <row r="58" spans="2:4" x14ac:dyDescent="0.25">
      <c r="B58" s="49"/>
      <c r="C58" s="21" t="s">
        <v>25</v>
      </c>
      <c r="D58" s="5"/>
    </row>
    <row r="59" spans="2:4" x14ac:dyDescent="0.25">
      <c r="B59" s="49"/>
      <c r="C59" s="21" t="s">
        <v>26</v>
      </c>
      <c r="D59" s="5"/>
    </row>
    <row r="60" spans="2:4" x14ac:dyDescent="0.25">
      <c r="B60" s="49"/>
      <c r="C60" s="21" t="s">
        <v>28</v>
      </c>
      <c r="D60" s="5"/>
    </row>
    <row r="61" spans="2:4" x14ac:dyDescent="0.25">
      <c r="B61" s="49"/>
      <c r="C61" s="21" t="s">
        <v>37</v>
      </c>
      <c r="D61" s="5"/>
    </row>
    <row r="62" spans="2:4" x14ac:dyDescent="0.25">
      <c r="B62" s="49" t="s">
        <v>199</v>
      </c>
      <c r="C62" s="21" t="s">
        <v>29</v>
      </c>
      <c r="D62" s="5"/>
    </row>
    <row r="63" spans="2:4" x14ac:dyDescent="0.25">
      <c r="B63" s="49"/>
      <c r="C63" s="21" t="s">
        <v>30</v>
      </c>
      <c r="D63" s="5"/>
    </row>
    <row r="64" spans="2:4" x14ac:dyDescent="0.25">
      <c r="B64" s="49"/>
      <c r="C64" s="21" t="s">
        <v>31</v>
      </c>
      <c r="D64" s="5"/>
    </row>
    <row r="65" spans="2:4" x14ac:dyDescent="0.25">
      <c r="B65" s="49"/>
      <c r="C65" s="21" t="s">
        <v>49</v>
      </c>
      <c r="D65" s="5"/>
    </row>
    <row r="66" spans="2:4" x14ac:dyDescent="0.25">
      <c r="B66" s="49"/>
      <c r="C66" s="21" t="s">
        <v>32</v>
      </c>
      <c r="D66" s="5"/>
    </row>
    <row r="67" spans="2:4" x14ac:dyDescent="0.25">
      <c r="B67" s="49"/>
      <c r="C67" s="21" t="s">
        <v>50</v>
      </c>
      <c r="D67" s="5"/>
    </row>
    <row r="68" spans="2:4" x14ac:dyDescent="0.25">
      <c r="B68" s="49"/>
      <c r="C68" s="21" t="s">
        <v>33</v>
      </c>
      <c r="D68" s="5"/>
    </row>
    <row r="69" spans="2:4" x14ac:dyDescent="0.25">
      <c r="B69" s="49"/>
      <c r="C69" s="21" t="s">
        <v>51</v>
      </c>
      <c r="D69" s="5"/>
    </row>
    <row r="70" spans="2:4" x14ac:dyDescent="0.25">
      <c r="B70" s="49"/>
      <c r="C70" s="21" t="s">
        <v>52</v>
      </c>
      <c r="D70" s="5"/>
    </row>
    <row r="71" spans="2:4" x14ac:dyDescent="0.25">
      <c r="B71" s="49"/>
      <c r="C71" s="21" t="s">
        <v>169</v>
      </c>
      <c r="D71" s="6"/>
    </row>
    <row r="72" spans="2:4" x14ac:dyDescent="0.25">
      <c r="B72" s="50" t="s">
        <v>200</v>
      </c>
      <c r="C72" s="32" t="s">
        <v>36</v>
      </c>
      <c r="D72" s="10"/>
    </row>
    <row r="73" spans="2:4" x14ac:dyDescent="0.25">
      <c r="B73" s="51"/>
      <c r="C73" s="22" t="s">
        <v>24</v>
      </c>
      <c r="D73" s="10"/>
    </row>
    <row r="74" spans="2:4" x14ac:dyDescent="0.25">
      <c r="B74" s="51"/>
      <c r="C74" s="22" t="s">
        <v>25</v>
      </c>
      <c r="D74" s="10"/>
    </row>
    <row r="75" spans="2:4" x14ac:dyDescent="0.25">
      <c r="B75" s="51"/>
      <c r="C75" s="22" t="s">
        <v>26</v>
      </c>
      <c r="D75" s="10"/>
    </row>
    <row r="76" spans="2:4" x14ac:dyDescent="0.25">
      <c r="B76" s="51"/>
      <c r="C76" s="22" t="s">
        <v>29</v>
      </c>
      <c r="D76" s="10"/>
    </row>
    <row r="77" spans="2:4" x14ac:dyDescent="0.25">
      <c r="B77" s="51"/>
      <c r="C77" s="22" t="s">
        <v>30</v>
      </c>
      <c r="D77" s="10"/>
    </row>
    <row r="78" spans="2:4" x14ac:dyDescent="0.25">
      <c r="B78" s="51"/>
      <c r="C78" s="22" t="s">
        <v>31</v>
      </c>
      <c r="D78" s="10"/>
    </row>
    <row r="79" spans="2:4" x14ac:dyDescent="0.25">
      <c r="B79" s="51"/>
      <c r="C79" s="22" t="s">
        <v>49</v>
      </c>
      <c r="D79" s="10"/>
    </row>
    <row r="80" spans="2:4" x14ac:dyDescent="0.25">
      <c r="B80" s="51"/>
      <c r="C80" s="22" t="s">
        <v>32</v>
      </c>
      <c r="D80" s="10"/>
    </row>
    <row r="81" spans="2:4" x14ac:dyDescent="0.25">
      <c r="B81" s="51"/>
      <c r="C81" s="22" t="s">
        <v>50</v>
      </c>
      <c r="D81" s="10"/>
    </row>
    <row r="82" spans="2:4" x14ac:dyDescent="0.25">
      <c r="B82" s="51"/>
      <c r="C82" s="22" t="s">
        <v>33</v>
      </c>
      <c r="D82" s="10"/>
    </row>
    <row r="83" spans="2:4" x14ac:dyDescent="0.25">
      <c r="B83" s="51"/>
      <c r="C83" s="22" t="s">
        <v>110</v>
      </c>
      <c r="D83" s="10"/>
    </row>
    <row r="84" spans="2:4" x14ac:dyDescent="0.25">
      <c r="B84" s="51"/>
      <c r="C84" s="22" t="s">
        <v>34</v>
      </c>
      <c r="D84" s="10"/>
    </row>
    <row r="85" spans="2:4" x14ac:dyDescent="0.25">
      <c r="B85" s="51"/>
      <c r="C85" s="22" t="s">
        <v>51</v>
      </c>
      <c r="D85" s="10"/>
    </row>
    <row r="86" spans="2:4" x14ac:dyDescent="0.25">
      <c r="B86" s="51"/>
      <c r="C86" s="22" t="s">
        <v>54</v>
      </c>
      <c r="D86" s="10"/>
    </row>
    <row r="87" spans="2:4" x14ac:dyDescent="0.25">
      <c r="B87" s="51"/>
      <c r="C87" s="22" t="s">
        <v>52</v>
      </c>
      <c r="D87" s="6"/>
    </row>
    <row r="88" spans="2:4" x14ac:dyDescent="0.25">
      <c r="B88" s="2" t="s">
        <v>201</v>
      </c>
      <c r="C88" s="38" t="s">
        <v>161</v>
      </c>
      <c r="D88" s="33"/>
    </row>
    <row r="89" spans="2:4" x14ac:dyDescent="0.25">
      <c r="B89" s="33"/>
      <c r="C89" s="33"/>
      <c r="D89" s="19"/>
    </row>
    <row r="90" spans="2:4" x14ac:dyDescent="0.25">
      <c r="B90" s="33"/>
      <c r="C90" s="46" t="s">
        <v>203</v>
      </c>
    </row>
  </sheetData>
  <mergeCells count="7">
    <mergeCell ref="B83:B87"/>
    <mergeCell ref="B12:B14"/>
    <mergeCell ref="B19:B25"/>
    <mergeCell ref="B33:B38"/>
    <mergeCell ref="B39:B51"/>
    <mergeCell ref="B72:B82"/>
    <mergeCell ref="B28:B3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Martie 2022</vt:lpstr>
      <vt:lpstr>Aprilie</vt:lpstr>
      <vt:lpstr>Mai</vt:lpstr>
      <vt:lpstr>Iunie</vt:lpstr>
      <vt:lpstr>Iulie</vt:lpstr>
      <vt:lpstr>august</vt:lpstr>
      <vt:lpstr>septembrie</vt:lpstr>
      <vt:lpstr>octombrie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2022-10-21T07:55:52Z</dcterms:modified>
</cp:coreProperties>
</file>