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ti marti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86" i="1"/>
  <c r="D85" i="1"/>
  <c r="D84" i="1"/>
  <c r="D83" i="1"/>
  <c r="D82" i="1"/>
  <c r="D81" i="1"/>
  <c r="D80" i="1"/>
  <c r="D67" i="1"/>
  <c r="D63" i="1"/>
  <c r="D13" i="1"/>
</calcChain>
</file>

<file path=xl/sharedStrings.xml><?xml version="1.0" encoding="utf-8"?>
<sst xmlns="http://schemas.openxmlformats.org/spreadsheetml/2006/main" count="122" uniqueCount="53">
  <si>
    <t>Plati luna MARTIE 2023</t>
  </si>
  <si>
    <t>Data</t>
  </si>
  <si>
    <t>Articol Bugetar</t>
  </si>
  <si>
    <t>Suma</t>
  </si>
  <si>
    <t>TOTAL</t>
  </si>
  <si>
    <t>01.03.2023</t>
  </si>
  <si>
    <t>10.01.01</t>
  </si>
  <si>
    <t>20.04.02</t>
  </si>
  <si>
    <t>20.05.30</t>
  </si>
  <si>
    <t>02.03.2023</t>
  </si>
  <si>
    <t>20.01.03</t>
  </si>
  <si>
    <t>20.01.09</t>
  </si>
  <si>
    <t>20.01.30</t>
  </si>
  <si>
    <t>20.03.01</t>
  </si>
  <si>
    <t>20.30.04</t>
  </si>
  <si>
    <t>03.03.2023</t>
  </si>
  <si>
    <t>−</t>
  </si>
  <si>
    <t>06.03.2023</t>
  </si>
  <si>
    <t>07.03.2023</t>
  </si>
  <si>
    <t>08.03.2023</t>
  </si>
  <si>
    <t>20.01.01</t>
  </si>
  <si>
    <t>20.01.02</t>
  </si>
  <si>
    <t>20.04.04</t>
  </si>
  <si>
    <t>09.03.2023</t>
  </si>
  <si>
    <t>20.01.08</t>
  </si>
  <si>
    <t>20.04.01</t>
  </si>
  <si>
    <t>20.04.03</t>
  </si>
  <si>
    <t>71.01.02</t>
  </si>
  <si>
    <t>10.03.2023</t>
  </si>
  <si>
    <t>20.01.04</t>
  </si>
  <si>
    <t>71.01.01</t>
  </si>
  <si>
    <t>13.03.2023</t>
  </si>
  <si>
    <t>14.03.2023</t>
  </si>
  <si>
    <t>10.01.05</t>
  </si>
  <si>
    <t>10.01.06</t>
  </si>
  <si>
    <t>10.01.11</t>
  </si>
  <si>
    <t>10.01.17</t>
  </si>
  <si>
    <t>10.01.30</t>
  </si>
  <si>
    <t>15.03.2023</t>
  </si>
  <si>
    <t>10.03.07</t>
  </si>
  <si>
    <t>16.03.2023</t>
  </si>
  <si>
    <t>17.03.2023</t>
  </si>
  <si>
    <t>20.03.2023</t>
  </si>
  <si>
    <t>-</t>
  </si>
  <si>
    <t>21.03.2023</t>
  </si>
  <si>
    <t>22.03.2023</t>
  </si>
  <si>
    <t>23.03.203</t>
  </si>
  <si>
    <t>24.03.2023</t>
  </si>
  <si>
    <t>27.03.2023</t>
  </si>
  <si>
    <t>28.03.2023</t>
  </si>
  <si>
    <t>29.03.2023</t>
  </si>
  <si>
    <t>31.03.2023</t>
  </si>
  <si>
    <t>TOTAL PLATI MARTIE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</si>
</sst>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838451" y="190500"/>
          <a:ext cx="37433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12"/>
  <sheetViews>
    <sheetView tabSelected="1" workbookViewId="0">
      <selection activeCell="L90" sqref="L90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0</v>
      </c>
    </row>
    <row r="8" spans="2:4" x14ac:dyDescent="0.25">
      <c r="B8" s="1" t="s">
        <v>1</v>
      </c>
      <c r="C8" s="1" t="s">
        <v>2</v>
      </c>
      <c r="D8" s="1" t="s">
        <v>3</v>
      </c>
    </row>
    <row r="9" spans="2:4" x14ac:dyDescent="0.25">
      <c r="B9" s="2"/>
      <c r="C9" s="3" t="s">
        <v>4</v>
      </c>
      <c r="D9" s="3">
        <v>2191.71</v>
      </c>
    </row>
    <row r="10" spans="2:4" x14ac:dyDescent="0.25">
      <c r="B10" s="4" t="s">
        <v>5</v>
      </c>
      <c r="C10" s="1" t="s">
        <v>6</v>
      </c>
      <c r="D10" s="1">
        <v>1000</v>
      </c>
    </row>
    <row r="11" spans="2:4" x14ac:dyDescent="0.25">
      <c r="B11" s="5"/>
      <c r="C11" s="1" t="s">
        <v>7</v>
      </c>
      <c r="D11" s="1">
        <v>843.71</v>
      </c>
    </row>
    <row r="12" spans="2:4" x14ac:dyDescent="0.25">
      <c r="B12" s="6"/>
      <c r="C12" s="1" t="s">
        <v>8</v>
      </c>
      <c r="D12" s="1">
        <v>348</v>
      </c>
    </row>
    <row r="13" spans="2:4" x14ac:dyDescent="0.25">
      <c r="B13" s="7" t="s">
        <v>9</v>
      </c>
      <c r="C13" s="3" t="s">
        <v>4</v>
      </c>
      <c r="D13" s="8">
        <f>SUM(D14:D19)</f>
        <v>98159.85</v>
      </c>
    </row>
    <row r="14" spans="2:4" x14ac:dyDescent="0.25">
      <c r="B14" s="9"/>
      <c r="C14" s="1" t="s">
        <v>10</v>
      </c>
      <c r="D14" s="10">
        <v>59094.07</v>
      </c>
    </row>
    <row r="15" spans="2:4" x14ac:dyDescent="0.25">
      <c r="B15" s="9"/>
      <c r="C15" s="1" t="s">
        <v>11</v>
      </c>
      <c r="D15" s="10">
        <v>1353.75</v>
      </c>
    </row>
    <row r="16" spans="2:4" x14ac:dyDescent="0.25">
      <c r="B16" s="9"/>
      <c r="C16" s="1" t="s">
        <v>12</v>
      </c>
      <c r="D16" s="10">
        <v>3536.8</v>
      </c>
    </row>
    <row r="17" spans="2:4" x14ac:dyDescent="0.25">
      <c r="B17" s="9"/>
      <c r="C17" s="1" t="s">
        <v>13</v>
      </c>
      <c r="D17" s="10">
        <v>31319.23</v>
      </c>
    </row>
    <row r="18" spans="2:4" x14ac:dyDescent="0.25">
      <c r="B18" s="9"/>
      <c r="C18" s="1" t="s">
        <v>8</v>
      </c>
      <c r="D18" s="10">
        <v>476</v>
      </c>
    </row>
    <row r="19" spans="2:4" x14ac:dyDescent="0.25">
      <c r="B19" s="9"/>
      <c r="C19" s="1" t="s">
        <v>14</v>
      </c>
      <c r="D19" s="10">
        <v>2380</v>
      </c>
    </row>
    <row r="20" spans="2:4" x14ac:dyDescent="0.25">
      <c r="B20" s="11" t="s">
        <v>15</v>
      </c>
      <c r="C20" s="12" t="s">
        <v>16</v>
      </c>
      <c r="D20" s="8">
        <v>0</v>
      </c>
    </row>
    <row r="21" spans="2:4" x14ac:dyDescent="0.25">
      <c r="B21" s="7" t="s">
        <v>17</v>
      </c>
      <c r="C21" s="13" t="s">
        <v>4</v>
      </c>
      <c r="D21" s="8">
        <v>373.06</v>
      </c>
    </row>
    <row r="22" spans="2:4" x14ac:dyDescent="0.25">
      <c r="B22" s="9"/>
      <c r="C22" s="12" t="s">
        <v>11</v>
      </c>
      <c r="D22" s="14">
        <v>353.06</v>
      </c>
    </row>
    <row r="23" spans="2:4" x14ac:dyDescent="0.25">
      <c r="B23" s="15"/>
      <c r="C23" s="1" t="s">
        <v>12</v>
      </c>
      <c r="D23" s="10">
        <v>20</v>
      </c>
    </row>
    <row r="24" spans="2:4" x14ac:dyDescent="0.25">
      <c r="B24" s="11" t="s">
        <v>18</v>
      </c>
      <c r="C24" s="12" t="s">
        <v>16</v>
      </c>
      <c r="D24" s="10">
        <v>0</v>
      </c>
    </row>
    <row r="25" spans="2:4" x14ac:dyDescent="0.25">
      <c r="B25" s="7" t="s">
        <v>19</v>
      </c>
      <c r="C25" s="3" t="s">
        <v>4</v>
      </c>
      <c r="D25" s="8">
        <v>101093.63</v>
      </c>
    </row>
    <row r="26" spans="2:4" x14ac:dyDescent="0.25">
      <c r="B26" s="9"/>
      <c r="C26" s="1" t="s">
        <v>20</v>
      </c>
      <c r="D26" s="10">
        <v>5194.08</v>
      </c>
    </row>
    <row r="27" spans="2:4" x14ac:dyDescent="0.25">
      <c r="B27" s="9"/>
      <c r="C27" s="1" t="s">
        <v>21</v>
      </c>
      <c r="D27" s="10">
        <v>4788.8900000000003</v>
      </c>
    </row>
    <row r="28" spans="2:4" x14ac:dyDescent="0.25">
      <c r="B28" s="9"/>
      <c r="C28" s="1" t="s">
        <v>10</v>
      </c>
      <c r="D28" s="10">
        <v>863.58</v>
      </c>
    </row>
    <row r="29" spans="2:4" x14ac:dyDescent="0.25">
      <c r="B29" s="9"/>
      <c r="C29" s="1" t="s">
        <v>12</v>
      </c>
      <c r="D29" s="10">
        <v>18195.02</v>
      </c>
    </row>
    <row r="30" spans="2:4" x14ac:dyDescent="0.25">
      <c r="B30" s="9"/>
      <c r="C30" s="1" t="s">
        <v>13</v>
      </c>
      <c r="D30" s="10">
        <v>44460.52</v>
      </c>
    </row>
    <row r="31" spans="2:4" x14ac:dyDescent="0.25">
      <c r="B31" s="9"/>
      <c r="C31" s="1" t="s">
        <v>22</v>
      </c>
      <c r="D31" s="10">
        <v>599.76</v>
      </c>
    </row>
    <row r="32" spans="2:4" x14ac:dyDescent="0.25">
      <c r="B32" s="9"/>
      <c r="C32" s="1" t="s">
        <v>8</v>
      </c>
      <c r="D32" s="10">
        <v>23136.78</v>
      </c>
    </row>
    <row r="33" spans="2:4" ht="12.75" customHeight="1" x14ac:dyDescent="0.25">
      <c r="B33" s="15"/>
      <c r="C33" s="1">
        <v>20.14</v>
      </c>
      <c r="D33" s="1">
        <v>3855</v>
      </c>
    </row>
    <row r="34" spans="2:4" x14ac:dyDescent="0.25">
      <c r="B34" s="7" t="s">
        <v>23</v>
      </c>
      <c r="C34" s="3" t="s">
        <v>4</v>
      </c>
      <c r="D34" s="8">
        <v>264379.08</v>
      </c>
    </row>
    <row r="35" spans="2:4" x14ac:dyDescent="0.25">
      <c r="B35" s="9"/>
      <c r="C35" s="1" t="s">
        <v>24</v>
      </c>
      <c r="D35" s="10">
        <v>3801.24</v>
      </c>
    </row>
    <row r="36" spans="2:4" x14ac:dyDescent="0.25">
      <c r="B36" s="9"/>
      <c r="C36" s="1" t="s">
        <v>11</v>
      </c>
      <c r="D36" s="10">
        <v>13190.85</v>
      </c>
    </row>
    <row r="37" spans="2:4" x14ac:dyDescent="0.25">
      <c r="B37" s="9"/>
      <c r="C37" s="1" t="s">
        <v>12</v>
      </c>
      <c r="D37" s="10">
        <v>15713.95</v>
      </c>
    </row>
    <row r="38" spans="2:4" x14ac:dyDescent="0.25">
      <c r="B38" s="9"/>
      <c r="C38" s="1" t="s">
        <v>25</v>
      </c>
      <c r="D38" s="10">
        <v>17738.900000000001</v>
      </c>
    </row>
    <row r="39" spans="2:4" x14ac:dyDescent="0.25">
      <c r="B39" s="9"/>
      <c r="C39" s="1" t="s">
        <v>7</v>
      </c>
      <c r="D39" s="10">
        <v>7154.28</v>
      </c>
    </row>
    <row r="40" spans="2:4" x14ac:dyDescent="0.25">
      <c r="B40" s="9"/>
      <c r="C40" s="1" t="s">
        <v>26</v>
      </c>
      <c r="D40" s="10">
        <v>101502.58</v>
      </c>
    </row>
    <row r="41" spans="2:4" x14ac:dyDescent="0.25">
      <c r="B41" s="9"/>
      <c r="C41" s="1" t="s">
        <v>8</v>
      </c>
      <c r="D41" s="10">
        <v>1306.98</v>
      </c>
    </row>
    <row r="42" spans="2:4" x14ac:dyDescent="0.25">
      <c r="B42" s="9"/>
      <c r="C42" s="1">
        <v>20.09</v>
      </c>
      <c r="D42" s="10">
        <v>2820.3</v>
      </c>
    </row>
    <row r="43" spans="2:4" x14ac:dyDescent="0.25">
      <c r="B43" s="9"/>
      <c r="C43" s="1" t="s">
        <v>14</v>
      </c>
      <c r="D43" s="10">
        <v>1190</v>
      </c>
    </row>
    <row r="44" spans="2:4" x14ac:dyDescent="0.25">
      <c r="B44" s="9"/>
      <c r="C44" s="1" t="s">
        <v>27</v>
      </c>
      <c r="D44" s="10">
        <v>99960</v>
      </c>
    </row>
    <row r="45" spans="2:4" x14ac:dyDescent="0.25">
      <c r="B45" s="7" t="s">
        <v>28</v>
      </c>
      <c r="C45" s="3" t="s">
        <v>4</v>
      </c>
      <c r="D45" s="8">
        <v>761829.88</v>
      </c>
    </row>
    <row r="46" spans="2:4" x14ac:dyDescent="0.25">
      <c r="B46" s="9"/>
      <c r="C46" s="1" t="s">
        <v>10</v>
      </c>
      <c r="D46" s="10">
        <v>92574.080000000002</v>
      </c>
    </row>
    <row r="47" spans="2:4" x14ac:dyDescent="0.25">
      <c r="B47" s="9"/>
      <c r="C47" s="1" t="s">
        <v>29</v>
      </c>
      <c r="D47" s="10">
        <v>4103.72</v>
      </c>
    </row>
    <row r="48" spans="2:4" x14ac:dyDescent="0.25">
      <c r="B48" s="9"/>
      <c r="C48" s="1" t="s">
        <v>11</v>
      </c>
      <c r="D48" s="10">
        <v>4595.78</v>
      </c>
    </row>
    <row r="49" spans="2:4" x14ac:dyDescent="0.25">
      <c r="B49" s="9"/>
      <c r="C49" s="1" t="s">
        <v>12</v>
      </c>
      <c r="D49" s="10">
        <v>7000</v>
      </c>
    </row>
    <row r="50" spans="2:4" x14ac:dyDescent="0.25">
      <c r="B50" s="9"/>
      <c r="C50" s="1">
        <v>20.14</v>
      </c>
      <c r="D50" s="10">
        <v>441.01</v>
      </c>
    </row>
    <row r="51" spans="2:4" x14ac:dyDescent="0.25">
      <c r="B51" s="9"/>
      <c r="C51" s="1" t="s">
        <v>30</v>
      </c>
      <c r="D51" s="10">
        <v>653115.29</v>
      </c>
    </row>
    <row r="52" spans="2:4" x14ac:dyDescent="0.25">
      <c r="B52" s="11"/>
      <c r="C52" s="12" t="s">
        <v>16</v>
      </c>
      <c r="D52" s="10">
        <v>0</v>
      </c>
    </row>
    <row r="53" spans="2:4" x14ac:dyDescent="0.25">
      <c r="B53" s="7" t="s">
        <v>31</v>
      </c>
      <c r="C53" s="3" t="s">
        <v>4</v>
      </c>
      <c r="D53" s="8">
        <v>35.770000000000003</v>
      </c>
    </row>
    <row r="54" spans="2:4" x14ac:dyDescent="0.25">
      <c r="B54" s="9"/>
      <c r="C54" s="1" t="s">
        <v>24</v>
      </c>
      <c r="D54" s="10">
        <v>24.81</v>
      </c>
    </row>
    <row r="55" spans="2:4" x14ac:dyDescent="0.25">
      <c r="B55" s="9"/>
      <c r="C55" s="1" t="s">
        <v>12</v>
      </c>
      <c r="D55" s="10">
        <v>10.96</v>
      </c>
    </row>
    <row r="56" spans="2:4" x14ac:dyDescent="0.25">
      <c r="B56" s="7" t="s">
        <v>32</v>
      </c>
      <c r="C56" s="16" t="s">
        <v>4</v>
      </c>
      <c r="D56" s="8">
        <v>1156700</v>
      </c>
    </row>
    <row r="57" spans="2:4" x14ac:dyDescent="0.25">
      <c r="B57" s="9"/>
      <c r="C57" s="17" t="s">
        <v>6</v>
      </c>
      <c r="D57" s="10">
        <v>464799</v>
      </c>
    </row>
    <row r="58" spans="2:4" x14ac:dyDescent="0.25">
      <c r="B58" s="9"/>
      <c r="C58" s="17" t="s">
        <v>33</v>
      </c>
      <c r="D58" s="10">
        <v>450461</v>
      </c>
    </row>
    <row r="59" spans="2:4" x14ac:dyDescent="0.25">
      <c r="B59" s="9"/>
      <c r="C59" s="17" t="s">
        <v>34</v>
      </c>
      <c r="D59" s="10">
        <v>67278</v>
      </c>
    </row>
    <row r="60" spans="2:4" x14ac:dyDescent="0.25">
      <c r="B60" s="9"/>
      <c r="C60" s="17" t="s">
        <v>35</v>
      </c>
      <c r="D60" s="10">
        <v>35968</v>
      </c>
    </row>
    <row r="61" spans="2:4" x14ac:dyDescent="0.25">
      <c r="B61" s="9"/>
      <c r="C61" s="17" t="s">
        <v>36</v>
      </c>
      <c r="D61" s="10">
        <v>63352</v>
      </c>
    </row>
    <row r="62" spans="2:4" x14ac:dyDescent="0.25">
      <c r="B62" s="15"/>
      <c r="C62" s="17" t="s">
        <v>37</v>
      </c>
      <c r="D62" s="10">
        <v>74842</v>
      </c>
    </row>
    <row r="63" spans="2:4" x14ac:dyDescent="0.25">
      <c r="B63" s="7" t="s">
        <v>38</v>
      </c>
      <c r="C63" s="1" t="s">
        <v>4</v>
      </c>
      <c r="D63" s="8">
        <f>SUM(D64:D66)</f>
        <v>896115</v>
      </c>
    </row>
    <row r="64" spans="2:4" x14ac:dyDescent="0.25">
      <c r="B64" s="9"/>
      <c r="C64" s="1" t="s">
        <v>6</v>
      </c>
      <c r="D64" s="10">
        <v>841412</v>
      </c>
    </row>
    <row r="65" spans="2:4" x14ac:dyDescent="0.25">
      <c r="B65" s="9"/>
      <c r="C65" s="1" t="s">
        <v>39</v>
      </c>
      <c r="D65" s="10">
        <v>43783</v>
      </c>
    </row>
    <row r="66" spans="2:4" x14ac:dyDescent="0.25">
      <c r="B66" s="15"/>
      <c r="C66" s="1">
        <v>59.4</v>
      </c>
      <c r="D66" s="10">
        <v>10920</v>
      </c>
    </row>
    <row r="67" spans="2:4" x14ac:dyDescent="0.25">
      <c r="B67" s="9" t="s">
        <v>40</v>
      </c>
      <c r="C67" s="1" t="s">
        <v>4</v>
      </c>
      <c r="D67" s="8">
        <f>SUM(D68:D74)</f>
        <v>88925.579999999987</v>
      </c>
    </row>
    <row r="68" spans="2:4" x14ac:dyDescent="0.25">
      <c r="B68" s="9"/>
      <c r="C68" s="1" t="s">
        <v>20</v>
      </c>
      <c r="D68" s="10">
        <v>1555.57</v>
      </c>
    </row>
    <row r="69" spans="2:4" x14ac:dyDescent="0.25">
      <c r="B69" s="9"/>
      <c r="C69" s="1" t="s">
        <v>21</v>
      </c>
      <c r="D69" s="10">
        <v>14560.13</v>
      </c>
    </row>
    <row r="70" spans="2:4" x14ac:dyDescent="0.25">
      <c r="B70" s="9"/>
      <c r="C70" s="1" t="s">
        <v>29</v>
      </c>
      <c r="D70" s="10">
        <v>6496</v>
      </c>
    </row>
    <row r="71" spans="2:4" x14ac:dyDescent="0.25">
      <c r="B71" s="9"/>
      <c r="C71" s="1" t="s">
        <v>12</v>
      </c>
      <c r="D71" s="10">
        <v>37366.39</v>
      </c>
    </row>
    <row r="72" spans="2:4" x14ac:dyDescent="0.25">
      <c r="B72" s="9"/>
      <c r="C72" s="1" t="s">
        <v>13</v>
      </c>
      <c r="D72" s="10">
        <v>26754.23</v>
      </c>
    </row>
    <row r="73" spans="2:4" x14ac:dyDescent="0.25">
      <c r="B73" s="9"/>
      <c r="C73" s="1">
        <v>20.13</v>
      </c>
      <c r="D73" s="10">
        <v>2000</v>
      </c>
    </row>
    <row r="74" spans="2:4" x14ac:dyDescent="0.25">
      <c r="B74" s="9"/>
      <c r="C74" s="1" t="s">
        <v>14</v>
      </c>
      <c r="D74" s="10">
        <v>193.26</v>
      </c>
    </row>
    <row r="75" spans="2:4" x14ac:dyDescent="0.25">
      <c r="B75" s="7" t="s">
        <v>41</v>
      </c>
      <c r="C75" s="1" t="s">
        <v>4</v>
      </c>
      <c r="D75" s="8">
        <v>22091.07</v>
      </c>
    </row>
    <row r="76" spans="2:4" x14ac:dyDescent="0.25">
      <c r="B76" s="9"/>
      <c r="C76" s="1" t="s">
        <v>12</v>
      </c>
      <c r="D76" s="14">
        <v>23481.71</v>
      </c>
    </row>
    <row r="77" spans="2:4" x14ac:dyDescent="0.25">
      <c r="B77" s="9"/>
      <c r="C77" s="1" t="s">
        <v>10</v>
      </c>
      <c r="D77" s="14">
        <v>-1332.3</v>
      </c>
    </row>
    <row r="78" spans="2:4" x14ac:dyDescent="0.25">
      <c r="B78" s="9"/>
      <c r="C78" s="1" t="s">
        <v>29</v>
      </c>
      <c r="D78" s="14">
        <v>-12.72</v>
      </c>
    </row>
    <row r="79" spans="2:4" x14ac:dyDescent="0.25">
      <c r="B79" s="15"/>
      <c r="C79" s="1" t="s">
        <v>24</v>
      </c>
      <c r="D79" s="14">
        <v>-45.62</v>
      </c>
    </row>
    <row r="80" spans="2:4" x14ac:dyDescent="0.25">
      <c r="B80" s="11" t="s">
        <v>42</v>
      </c>
      <c r="C80" s="1" t="s">
        <v>43</v>
      </c>
      <c r="D80" s="8">
        <f>0</f>
        <v>0</v>
      </c>
    </row>
    <row r="81" spans="2:4" x14ac:dyDescent="0.25">
      <c r="B81" s="11" t="s">
        <v>44</v>
      </c>
      <c r="C81" s="1" t="s">
        <v>43</v>
      </c>
      <c r="D81" s="8">
        <f>0</f>
        <v>0</v>
      </c>
    </row>
    <row r="82" spans="2:4" x14ac:dyDescent="0.25">
      <c r="B82" s="11" t="s">
        <v>45</v>
      </c>
      <c r="C82" s="1" t="s">
        <v>43</v>
      </c>
      <c r="D82" s="8">
        <f>0</f>
        <v>0</v>
      </c>
    </row>
    <row r="83" spans="2:4" x14ac:dyDescent="0.25">
      <c r="B83" s="11" t="s">
        <v>46</v>
      </c>
      <c r="C83" s="1" t="s">
        <v>43</v>
      </c>
      <c r="D83" s="8">
        <f>0</f>
        <v>0</v>
      </c>
    </row>
    <row r="84" spans="2:4" x14ac:dyDescent="0.25">
      <c r="B84" s="11" t="s">
        <v>47</v>
      </c>
      <c r="C84" s="1" t="s">
        <v>43</v>
      </c>
      <c r="D84" s="8">
        <f>0</f>
        <v>0</v>
      </c>
    </row>
    <row r="85" spans="2:4" x14ac:dyDescent="0.25">
      <c r="B85" s="11" t="s">
        <v>48</v>
      </c>
      <c r="C85" s="1" t="s">
        <v>43</v>
      </c>
      <c r="D85" s="8">
        <f>0</f>
        <v>0</v>
      </c>
    </row>
    <row r="86" spans="2:4" x14ac:dyDescent="0.25">
      <c r="B86" s="7" t="s">
        <v>49</v>
      </c>
      <c r="C86" s="1" t="s">
        <v>4</v>
      </c>
      <c r="D86" s="8">
        <f>SUM(D87:D94)</f>
        <v>96936.660000000018</v>
      </c>
    </row>
    <row r="87" spans="2:4" x14ac:dyDescent="0.25">
      <c r="B87" s="9"/>
      <c r="C87" s="1" t="s">
        <v>21</v>
      </c>
      <c r="D87" s="10">
        <v>1106.7</v>
      </c>
    </row>
    <row r="88" spans="2:4" x14ac:dyDescent="0.25">
      <c r="B88" s="9"/>
      <c r="C88" s="1" t="s">
        <v>11</v>
      </c>
      <c r="D88" s="10">
        <v>6268</v>
      </c>
    </row>
    <row r="89" spans="2:4" x14ac:dyDescent="0.25">
      <c r="B89" s="9"/>
      <c r="C89" s="1" t="s">
        <v>12</v>
      </c>
      <c r="D89" s="10">
        <v>21335.96</v>
      </c>
    </row>
    <row r="90" spans="2:4" x14ac:dyDescent="0.25">
      <c r="B90" s="9"/>
      <c r="C90" s="1" t="s">
        <v>13</v>
      </c>
      <c r="D90" s="10">
        <v>26001.74</v>
      </c>
    </row>
    <row r="91" spans="2:4" x14ac:dyDescent="0.25">
      <c r="B91" s="9"/>
      <c r="C91" s="1" t="s">
        <v>7</v>
      </c>
      <c r="D91" s="10">
        <v>7784.98</v>
      </c>
    </row>
    <row r="92" spans="2:4" x14ac:dyDescent="0.25">
      <c r="B92" s="9"/>
      <c r="C92" s="1" t="s">
        <v>26</v>
      </c>
      <c r="D92" s="10">
        <v>27462.83</v>
      </c>
    </row>
    <row r="93" spans="2:4" x14ac:dyDescent="0.25">
      <c r="B93" s="9"/>
      <c r="C93" s="1" t="s">
        <v>8</v>
      </c>
      <c r="D93" s="10">
        <v>4013.35</v>
      </c>
    </row>
    <row r="94" spans="2:4" x14ac:dyDescent="0.25">
      <c r="B94" s="15"/>
      <c r="C94" s="1">
        <v>20.09</v>
      </c>
      <c r="D94" s="10">
        <v>2963.1</v>
      </c>
    </row>
    <row r="95" spans="2:4" x14ac:dyDescent="0.25">
      <c r="B95" s="9" t="s">
        <v>50</v>
      </c>
      <c r="C95" s="1" t="s">
        <v>4</v>
      </c>
      <c r="D95" s="8">
        <v>7918857.7999999998</v>
      </c>
    </row>
    <row r="96" spans="2:4" x14ac:dyDescent="0.25">
      <c r="B96" s="9"/>
      <c r="C96" s="1" t="s">
        <v>20</v>
      </c>
      <c r="D96" s="10">
        <v>592.79</v>
      </c>
    </row>
    <row r="97" spans="2:4" x14ac:dyDescent="0.25">
      <c r="B97" s="9"/>
      <c r="C97" s="1" t="s">
        <v>21</v>
      </c>
      <c r="D97" s="10">
        <v>3979.88</v>
      </c>
    </row>
    <row r="98" spans="2:4" x14ac:dyDescent="0.25">
      <c r="B98" s="9"/>
      <c r="C98" s="1" t="s">
        <v>11</v>
      </c>
      <c r="D98" s="10">
        <v>7038.85</v>
      </c>
    </row>
    <row r="99" spans="2:4" x14ac:dyDescent="0.25">
      <c r="B99" s="9"/>
      <c r="C99" s="1" t="s">
        <v>12</v>
      </c>
      <c r="D99" s="10">
        <v>29423.72</v>
      </c>
    </row>
    <row r="100" spans="2:4" x14ac:dyDescent="0.25">
      <c r="B100" s="9"/>
      <c r="C100" s="1" t="s">
        <v>13</v>
      </c>
      <c r="D100" s="10">
        <v>30232.09</v>
      </c>
    </row>
    <row r="101" spans="2:4" x14ac:dyDescent="0.25">
      <c r="B101" s="9"/>
      <c r="C101" s="1" t="s">
        <v>25</v>
      </c>
      <c r="D101" s="10">
        <v>6718148.6699999999</v>
      </c>
    </row>
    <row r="102" spans="2:4" x14ac:dyDescent="0.25">
      <c r="B102" s="9"/>
      <c r="C102" s="1" t="s">
        <v>7</v>
      </c>
      <c r="D102" s="10">
        <v>5800.45</v>
      </c>
    </row>
    <row r="103" spans="2:4" x14ac:dyDescent="0.25">
      <c r="B103" s="9"/>
      <c r="C103" s="1" t="s">
        <v>26</v>
      </c>
      <c r="D103" s="10">
        <v>220.15</v>
      </c>
    </row>
    <row r="104" spans="2:4" x14ac:dyDescent="0.25">
      <c r="B104" s="9"/>
      <c r="C104" s="1" t="s">
        <v>22</v>
      </c>
      <c r="D104" s="10">
        <v>6930.68</v>
      </c>
    </row>
    <row r="105" spans="2:4" x14ac:dyDescent="0.25">
      <c r="B105" s="9"/>
      <c r="C105" s="1">
        <v>20.09</v>
      </c>
      <c r="D105" s="10">
        <v>2957.15</v>
      </c>
    </row>
    <row r="106" spans="2:4" x14ac:dyDescent="0.25">
      <c r="B106" s="15"/>
      <c r="C106" s="1" t="s">
        <v>30</v>
      </c>
      <c r="D106" s="10">
        <v>1113533.3700000001</v>
      </c>
    </row>
    <row r="107" spans="2:4" x14ac:dyDescent="0.25">
      <c r="B107" s="7" t="s">
        <v>51</v>
      </c>
      <c r="C107" s="1" t="s">
        <v>4</v>
      </c>
      <c r="D107" s="8">
        <f>SUM(D108:D110)</f>
        <v>-8518.77</v>
      </c>
    </row>
    <row r="108" spans="2:4" x14ac:dyDescent="0.25">
      <c r="B108" s="9"/>
      <c r="C108" s="1" t="s">
        <v>11</v>
      </c>
      <c r="D108" s="10">
        <v>-2082.5</v>
      </c>
    </row>
    <row r="109" spans="2:4" x14ac:dyDescent="0.25">
      <c r="B109" s="9"/>
      <c r="C109" s="1" t="s">
        <v>12</v>
      </c>
      <c r="D109" s="10">
        <v>-3334.38</v>
      </c>
    </row>
    <row r="110" spans="2:4" x14ac:dyDescent="0.25">
      <c r="B110" s="15"/>
      <c r="C110" s="1" t="s">
        <v>13</v>
      </c>
      <c r="D110" s="10">
        <v>-3101.89</v>
      </c>
    </row>
    <row r="111" spans="2:4" ht="19.5" customHeight="1" x14ac:dyDescent="0.25">
      <c r="B111" s="18"/>
      <c r="C111" s="18"/>
      <c r="D111" s="18"/>
    </row>
    <row r="112" spans="2:4" ht="23.25" customHeight="1" x14ac:dyDescent="0.25">
      <c r="B112" s="18"/>
      <c r="C112" s="19" t="s">
        <v>52</v>
      </c>
      <c r="D112" s="20">
        <v>11399170.32</v>
      </c>
    </row>
  </sheetData>
  <mergeCells count="14">
    <mergeCell ref="B95:B106"/>
    <mergeCell ref="B107:B110"/>
    <mergeCell ref="B53:B55"/>
    <mergeCell ref="B56:B62"/>
    <mergeCell ref="B63:B66"/>
    <mergeCell ref="B67:B74"/>
    <mergeCell ref="B75:B79"/>
    <mergeCell ref="B86:B94"/>
    <mergeCell ref="B10:B12"/>
    <mergeCell ref="B13:B19"/>
    <mergeCell ref="B21:B23"/>
    <mergeCell ref="B25:B33"/>
    <mergeCell ref="B34:B44"/>
    <mergeCell ref="B45:B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martie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2023-04-19T11:25:40Z</dcterms:modified>
</cp:coreProperties>
</file>