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965" windowHeight="10890" firstSheet="2" activeTab="2"/>
  </bookViews>
  <sheets>
    <sheet name="martie" sheetId="1" r:id="rId1"/>
    <sheet name="Aprilie" sheetId="2" r:id="rId2"/>
    <sheet name="decembrie" sheetId="10" r:id="rId3"/>
  </sheets>
  <calcPr calcId="162913"/>
</workbook>
</file>

<file path=xl/calcChain.xml><?xml version="1.0" encoding="utf-8"?>
<calcChain xmlns="http://schemas.openxmlformats.org/spreadsheetml/2006/main">
  <c r="D85" i="1" l="1"/>
  <c r="D84" i="1"/>
  <c r="D83" i="1"/>
  <c r="D82" i="1"/>
  <c r="D81" i="1"/>
  <c r="D80" i="1"/>
  <c r="D107" i="1" l="1"/>
  <c r="D86" i="1"/>
  <c r="D67" i="1"/>
  <c r="D11" i="2" l="1"/>
  <c r="D63" i="1"/>
  <c r="D13" i="1" l="1"/>
</calcChain>
</file>

<file path=xl/sharedStrings.xml><?xml version="1.0" encoding="utf-8"?>
<sst xmlns="http://schemas.openxmlformats.org/spreadsheetml/2006/main" count="277" uniqueCount="84">
  <si>
    <t>Data</t>
  </si>
  <si>
    <t>Articol Bugetar</t>
  </si>
  <si>
    <t>Suma</t>
  </si>
  <si>
    <t>20.01.01</t>
  </si>
  <si>
    <t>20.01.02</t>
  </si>
  <si>
    <t>20.01.03</t>
  </si>
  <si>
    <t>20.01.04</t>
  </si>
  <si>
    <t>20.01.09</t>
  </si>
  <si>
    <t>20.01.30</t>
  </si>
  <si>
    <t>20.03.01</t>
  </si>
  <si>
    <t>20.04.02</t>
  </si>
  <si>
    <t>20.04.04</t>
  </si>
  <si>
    <t>20.05.30</t>
  </si>
  <si>
    <t>−</t>
  </si>
  <si>
    <t>TOTAL</t>
  </si>
  <si>
    <t>20.01.08</t>
  </si>
  <si>
    <t>10.01.01</t>
  </si>
  <si>
    <t>10.03.07</t>
  </si>
  <si>
    <t>10.01.05</t>
  </si>
  <si>
    <t>10.01.06</t>
  </si>
  <si>
    <t>10.01.11</t>
  </si>
  <si>
    <t>10.01.17</t>
  </si>
  <si>
    <t>10.01.30</t>
  </si>
  <si>
    <t>20.01.05</t>
  </si>
  <si>
    <t>20.04.01</t>
  </si>
  <si>
    <t>20.04.03</t>
  </si>
  <si>
    <t>20.30.04</t>
  </si>
  <si>
    <t>-</t>
  </si>
  <si>
    <t>71.01.02</t>
  </si>
  <si>
    <t>10.02.06</t>
  </si>
  <si>
    <t>71.01.01</t>
  </si>
  <si>
    <t>TOTAL DECEMBRIE</t>
  </si>
  <si>
    <t>Plati luna MARTIE 2023</t>
  </si>
  <si>
    <t>01.03.2023</t>
  </si>
  <si>
    <t>02.03.2023</t>
  </si>
  <si>
    <t>03.03.2023</t>
  </si>
  <si>
    <t>06.03.2023</t>
  </si>
  <si>
    <t>07.03.2023</t>
  </si>
  <si>
    <t>08.03.2023</t>
  </si>
  <si>
    <t>09.03.2023</t>
  </si>
  <si>
    <t>10.03.2023</t>
  </si>
  <si>
    <t>13.03.2023</t>
  </si>
  <si>
    <t>14.03.2023</t>
  </si>
  <si>
    <t>15.03.2023</t>
  </si>
  <si>
    <t>16.03.2023</t>
  </si>
  <si>
    <t>17.03.2023</t>
  </si>
  <si>
    <t>20.03.2023</t>
  </si>
  <si>
    <t>21.03.2023</t>
  </si>
  <si>
    <t>22.03.2023</t>
  </si>
  <si>
    <t>24.03.2023</t>
  </si>
  <si>
    <t>27.03.2023</t>
  </si>
  <si>
    <t>23.03.203</t>
  </si>
  <si>
    <t>28.03.2023</t>
  </si>
  <si>
    <t>29.03.2023</t>
  </si>
  <si>
    <t>Plati luna  APRILIE  2023</t>
  </si>
  <si>
    <t>03.04.2023</t>
  </si>
  <si>
    <t>04.04.2023</t>
  </si>
  <si>
    <t>05.04.2023</t>
  </si>
  <si>
    <t>06.04.2023</t>
  </si>
  <si>
    <t>10.04.2023</t>
  </si>
  <si>
    <t>11.04.2023</t>
  </si>
  <si>
    <t>12.04.2023</t>
  </si>
  <si>
    <t>13.04.2023</t>
  </si>
  <si>
    <t>18.04.2023</t>
  </si>
  <si>
    <t>31.03.2023</t>
  </si>
  <si>
    <t>TOTAL PLATI MARTIE 2023</t>
  </si>
  <si>
    <t>19.04.2023</t>
  </si>
  <si>
    <t>20.04.2023</t>
  </si>
  <si>
    <t>24.04.2023</t>
  </si>
  <si>
    <t>26.04.2023</t>
  </si>
  <si>
    <t>27.04.2023</t>
  </si>
  <si>
    <t>TOTAL PLATI APRILIE 2023</t>
  </si>
  <si>
    <t>21.04.2023</t>
  </si>
  <si>
    <t>Plati luna DECEMBRIE  2023</t>
  </si>
  <si>
    <t>08.12.2023</t>
  </si>
  <si>
    <t>07.12.2023</t>
  </si>
  <si>
    <t>11.12.2023</t>
  </si>
  <si>
    <t>06.12.2023</t>
  </si>
  <si>
    <t>13.12.2023</t>
  </si>
  <si>
    <t>15.12.2023</t>
  </si>
  <si>
    <t>19.12.2023</t>
  </si>
  <si>
    <t>21.12.2023</t>
  </si>
  <si>
    <t>22.12.2023</t>
  </si>
  <si>
    <t>14.12.2023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</si>
</sst>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4" fontId="0" fillId="0" borderId="1" xfId="0" applyNumberFormat="1" applyFill="1" applyBorder="1" applyAlignment="1">
      <alignment horizontal="center"/>
    </xf>
    <xf numFmtId="4" fontId="0" fillId="0" borderId="1" xfId="0" applyNumberFormat="1" applyFont="1" applyBorder="1" applyAlignment="1">
      <alignment horizontal="center"/>
    </xf>
    <xf numFmtId="4" fontId="1" fillId="0" borderId="1" xfId="0" applyNumberFormat="1" applyFont="1" applyFill="1" applyBorder="1" applyAlignment="1">
      <alignment horizontal="center"/>
    </xf>
    <xf numFmtId="0" fontId="0" fillId="0" borderId="1" xfId="0" applyBorder="1"/>
    <xf numFmtId="0" fontId="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2" xfId="0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0" xfId="0" applyFont="1"/>
    <xf numFmtId="0" fontId="0" fillId="0" borderId="1" xfId="0" applyFont="1" applyBorder="1" applyAlignment="1">
      <alignment horizontal="center"/>
    </xf>
    <xf numFmtId="4" fontId="0" fillId="0" borderId="1" xfId="0" applyNumberFormat="1" applyFont="1" applyFill="1" applyBorder="1" applyAlignment="1">
      <alignment horizontal="center"/>
    </xf>
    <xf numFmtId="0" fontId="0" fillId="0" borderId="2" xfId="0" applyBorder="1" applyAlignment="1"/>
    <xf numFmtId="0" fontId="0" fillId="0" borderId="3" xfId="0" applyBorder="1" applyAlignment="1"/>
    <xf numFmtId="0" fontId="0" fillId="0" borderId="2" xfId="0" applyBorder="1" applyAlignment="1">
      <alignment horizontal="center" vertical="center"/>
    </xf>
    <xf numFmtId="4" fontId="0" fillId="0" borderId="2" xfId="0" applyNumberForma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752476</xdr:colOff>
      <xdr:row>1</xdr:row>
      <xdr:rowOff>0</xdr:rowOff>
    </xdr:from>
    <xdr:to>
      <xdr:col>3</xdr:col>
      <xdr:colOff>981076</xdr:colOff>
      <xdr:row>3</xdr:row>
      <xdr:rowOff>171449</xdr:rowOff>
    </xdr:to>
    <xdr:grpSp>
      <xdr:nvGrpSpPr>
        <xdr:cNvPr id="1025" name="Group 2"/>
        <xdr:cNvGrpSpPr>
          <a:grpSpLocks/>
        </xdr:cNvGrpSpPr>
      </xdr:nvGrpSpPr>
      <xdr:grpSpPr bwMode="auto">
        <a:xfrm>
          <a:off x="1362076" y="190500"/>
          <a:ext cx="4476750" cy="552449"/>
          <a:chOff x="0" y="0"/>
          <a:chExt cx="64739" cy="8412"/>
        </a:xfrm>
      </xdr:grpSpPr>
      <xdr:pic>
        <xdr:nvPicPr>
          <xdr:cNvPr id="1026" name="Picture 1" descr="logo-unit-in-proces-de-acreditare"/>
          <xdr:cNvPicPr>
            <a:picLocks noChangeAspect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0" y="0"/>
            <a:ext cx="12143" cy="8412"/>
          </a:xfrm>
          <a:prstGeom prst="rect">
            <a:avLst/>
          </a:prstGeom>
          <a:noFill/>
        </xdr:spPr>
      </xdr:pic>
      <xdr:pic>
        <xdr:nvPicPr>
          <xdr:cNvPr id="1027" name="Picture 3" descr="logo"/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12728" y="0"/>
            <a:ext cx="35332" cy="8412"/>
          </a:xfrm>
          <a:prstGeom prst="rect">
            <a:avLst/>
          </a:prstGeom>
          <a:noFill/>
        </xdr:spPr>
      </xdr:pic>
      <xdr:pic>
        <xdr:nvPicPr>
          <xdr:cNvPr id="1028" name="Picture 4"/>
          <xdr:cNvPicPr>
            <a:picLocks noChangeAspect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7548" y="731"/>
            <a:ext cx="17191" cy="7681"/>
          </a:xfrm>
          <a:prstGeom prst="rect">
            <a:avLst/>
          </a:prstGeom>
          <a:noFill/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1</xdr:row>
      <xdr:rowOff>0</xdr:rowOff>
    </xdr:from>
    <xdr:to>
      <xdr:col>4</xdr:col>
      <xdr:colOff>1</xdr:colOff>
      <xdr:row>3</xdr:row>
      <xdr:rowOff>171449</xdr:rowOff>
    </xdr:to>
    <xdr:grpSp>
      <xdr:nvGrpSpPr>
        <xdr:cNvPr id="2" name="Group 2"/>
        <xdr:cNvGrpSpPr>
          <a:grpSpLocks/>
        </xdr:cNvGrpSpPr>
      </xdr:nvGrpSpPr>
      <xdr:grpSpPr bwMode="auto">
        <a:xfrm>
          <a:off x="2219326" y="190500"/>
          <a:ext cx="5686425" cy="552449"/>
          <a:chOff x="0" y="0"/>
          <a:chExt cx="64739" cy="8412"/>
        </a:xfrm>
      </xdr:grpSpPr>
      <xdr:pic>
        <xdr:nvPicPr>
          <xdr:cNvPr id="3" name="Picture 1" descr="logo-unit-in-proces-de-acreditare"/>
          <xdr:cNvPicPr>
            <a:picLocks noChangeAspect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0" y="0"/>
            <a:ext cx="12143" cy="8412"/>
          </a:xfrm>
          <a:prstGeom prst="rect">
            <a:avLst/>
          </a:prstGeom>
          <a:noFill/>
        </xdr:spPr>
      </xdr:pic>
      <xdr:pic>
        <xdr:nvPicPr>
          <xdr:cNvPr id="4" name="Picture 3" descr="logo"/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12728" y="0"/>
            <a:ext cx="35332" cy="8412"/>
          </a:xfrm>
          <a:prstGeom prst="rect">
            <a:avLst/>
          </a:prstGeom>
          <a:noFill/>
        </xdr:spPr>
      </xdr:pic>
      <xdr:pic>
        <xdr:nvPicPr>
          <xdr:cNvPr id="5" name="Picture 4"/>
          <xdr:cNvPicPr>
            <a:picLocks noChangeAspect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7548" y="731"/>
            <a:ext cx="17191" cy="7681"/>
          </a:xfrm>
          <a:prstGeom prst="rect">
            <a:avLst/>
          </a:prstGeom>
          <a:noFill/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28575</xdr:colOff>
      <xdr:row>4</xdr:row>
      <xdr:rowOff>180975</xdr:rowOff>
    </xdr:to>
    <xdr:pic>
      <xdr:nvPicPr>
        <xdr:cNvPr id="11" name="Picture 10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4686300" cy="7524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D112"/>
  <sheetViews>
    <sheetView workbookViewId="0">
      <selection activeCell="H113" sqref="H113"/>
    </sheetView>
  </sheetViews>
  <sheetFormatPr defaultRowHeight="15" x14ac:dyDescent="0.25"/>
  <cols>
    <col min="2" max="2" width="33.42578125" customWidth="1"/>
    <col min="3" max="3" width="30.28515625" customWidth="1"/>
    <col min="4" max="4" width="25.85546875" customWidth="1"/>
    <col min="5" max="5" width="9.140625" customWidth="1"/>
  </cols>
  <sheetData>
    <row r="6" spans="2:4" x14ac:dyDescent="0.25">
      <c r="B6" t="s">
        <v>32</v>
      </c>
    </row>
    <row r="8" spans="2:4" x14ac:dyDescent="0.25">
      <c r="B8" s="1" t="s">
        <v>0</v>
      </c>
      <c r="C8" s="1" t="s">
        <v>1</v>
      </c>
      <c r="D8" s="1" t="s">
        <v>2</v>
      </c>
    </row>
    <row r="9" spans="2:4" x14ac:dyDescent="0.25">
      <c r="B9" s="17"/>
      <c r="C9" s="4" t="s">
        <v>14</v>
      </c>
      <c r="D9" s="4">
        <v>2191.71</v>
      </c>
    </row>
    <row r="10" spans="2:4" x14ac:dyDescent="0.25">
      <c r="B10" s="33" t="s">
        <v>33</v>
      </c>
      <c r="C10" s="1" t="s">
        <v>16</v>
      </c>
      <c r="D10" s="1">
        <v>1000</v>
      </c>
    </row>
    <row r="11" spans="2:4" x14ac:dyDescent="0.25">
      <c r="B11" s="34"/>
      <c r="C11" s="1" t="s">
        <v>10</v>
      </c>
      <c r="D11" s="1">
        <v>843.71</v>
      </c>
    </row>
    <row r="12" spans="2:4" x14ac:dyDescent="0.25">
      <c r="B12" s="35"/>
      <c r="C12" s="1" t="s">
        <v>12</v>
      </c>
      <c r="D12" s="1">
        <v>348</v>
      </c>
    </row>
    <row r="13" spans="2:4" x14ac:dyDescent="0.25">
      <c r="B13" s="32" t="s">
        <v>34</v>
      </c>
      <c r="C13" s="4" t="s">
        <v>14</v>
      </c>
      <c r="D13" s="6">
        <f>SUM(D14:D19)</f>
        <v>98159.85</v>
      </c>
    </row>
    <row r="14" spans="2:4" x14ac:dyDescent="0.25">
      <c r="B14" s="30"/>
      <c r="C14" s="1" t="s">
        <v>5</v>
      </c>
      <c r="D14" s="5">
        <v>59094.07</v>
      </c>
    </row>
    <row r="15" spans="2:4" x14ac:dyDescent="0.25">
      <c r="B15" s="30"/>
      <c r="C15" s="1" t="s">
        <v>7</v>
      </c>
      <c r="D15" s="5">
        <v>1353.75</v>
      </c>
    </row>
    <row r="16" spans="2:4" x14ac:dyDescent="0.25">
      <c r="B16" s="30"/>
      <c r="C16" s="1" t="s">
        <v>8</v>
      </c>
      <c r="D16" s="5">
        <v>3536.8</v>
      </c>
    </row>
    <row r="17" spans="2:4" x14ac:dyDescent="0.25">
      <c r="B17" s="30"/>
      <c r="C17" s="1" t="s">
        <v>9</v>
      </c>
      <c r="D17" s="5">
        <v>31319.23</v>
      </c>
    </row>
    <row r="18" spans="2:4" x14ac:dyDescent="0.25">
      <c r="B18" s="30"/>
      <c r="C18" s="1" t="s">
        <v>12</v>
      </c>
      <c r="D18" s="5">
        <v>476</v>
      </c>
    </row>
    <row r="19" spans="2:4" x14ac:dyDescent="0.25">
      <c r="B19" s="30"/>
      <c r="C19" s="1" t="s">
        <v>26</v>
      </c>
      <c r="D19" s="5">
        <v>2380</v>
      </c>
    </row>
    <row r="20" spans="2:4" x14ac:dyDescent="0.25">
      <c r="B20" s="2" t="s">
        <v>35</v>
      </c>
      <c r="C20" s="3" t="s">
        <v>13</v>
      </c>
      <c r="D20" s="6">
        <v>0</v>
      </c>
    </row>
    <row r="21" spans="2:4" x14ac:dyDescent="0.25">
      <c r="B21" s="32" t="s">
        <v>36</v>
      </c>
      <c r="C21" s="7" t="s">
        <v>14</v>
      </c>
      <c r="D21" s="6">
        <v>373.06</v>
      </c>
    </row>
    <row r="22" spans="2:4" x14ac:dyDescent="0.25">
      <c r="B22" s="30"/>
      <c r="C22" s="3" t="s">
        <v>7</v>
      </c>
      <c r="D22" s="10">
        <v>353.06</v>
      </c>
    </row>
    <row r="23" spans="2:4" x14ac:dyDescent="0.25">
      <c r="B23" s="31"/>
      <c r="C23" s="1" t="s">
        <v>8</v>
      </c>
      <c r="D23" s="5">
        <v>20</v>
      </c>
    </row>
    <row r="24" spans="2:4" x14ac:dyDescent="0.25">
      <c r="B24" s="2" t="s">
        <v>37</v>
      </c>
      <c r="C24" s="3" t="s">
        <v>13</v>
      </c>
      <c r="D24" s="5">
        <v>0</v>
      </c>
    </row>
    <row r="25" spans="2:4" x14ac:dyDescent="0.25">
      <c r="B25" s="32" t="s">
        <v>38</v>
      </c>
      <c r="C25" s="4" t="s">
        <v>14</v>
      </c>
      <c r="D25" s="6">
        <v>101093.63</v>
      </c>
    </row>
    <row r="26" spans="2:4" x14ac:dyDescent="0.25">
      <c r="B26" s="30"/>
      <c r="C26" s="1" t="s">
        <v>3</v>
      </c>
      <c r="D26" s="5">
        <v>5194.08</v>
      </c>
    </row>
    <row r="27" spans="2:4" x14ac:dyDescent="0.25">
      <c r="B27" s="30"/>
      <c r="C27" s="1" t="s">
        <v>4</v>
      </c>
      <c r="D27" s="5">
        <v>4788.8900000000003</v>
      </c>
    </row>
    <row r="28" spans="2:4" x14ac:dyDescent="0.25">
      <c r="B28" s="30"/>
      <c r="C28" s="1" t="s">
        <v>5</v>
      </c>
      <c r="D28" s="5">
        <v>863.58</v>
      </c>
    </row>
    <row r="29" spans="2:4" x14ac:dyDescent="0.25">
      <c r="B29" s="30"/>
      <c r="C29" s="1" t="s">
        <v>8</v>
      </c>
      <c r="D29" s="5">
        <v>18195.02</v>
      </c>
    </row>
    <row r="30" spans="2:4" x14ac:dyDescent="0.25">
      <c r="B30" s="30"/>
      <c r="C30" s="1" t="s">
        <v>9</v>
      </c>
      <c r="D30" s="5">
        <v>44460.52</v>
      </c>
    </row>
    <row r="31" spans="2:4" x14ac:dyDescent="0.25">
      <c r="B31" s="30"/>
      <c r="C31" s="1" t="s">
        <v>11</v>
      </c>
      <c r="D31" s="5">
        <v>599.76</v>
      </c>
    </row>
    <row r="32" spans="2:4" x14ac:dyDescent="0.25">
      <c r="B32" s="30"/>
      <c r="C32" s="1" t="s">
        <v>12</v>
      </c>
      <c r="D32" s="5">
        <v>23136.78</v>
      </c>
    </row>
    <row r="33" spans="2:4" ht="12.75" customHeight="1" x14ac:dyDescent="0.25">
      <c r="B33" s="31"/>
      <c r="C33" s="1">
        <v>20.14</v>
      </c>
      <c r="D33" s="1">
        <v>3855</v>
      </c>
    </row>
    <row r="34" spans="2:4" x14ac:dyDescent="0.25">
      <c r="B34" s="32" t="s">
        <v>39</v>
      </c>
      <c r="C34" s="4" t="s">
        <v>14</v>
      </c>
      <c r="D34" s="6">
        <v>264379.08</v>
      </c>
    </row>
    <row r="35" spans="2:4" x14ac:dyDescent="0.25">
      <c r="B35" s="30"/>
      <c r="C35" s="1" t="s">
        <v>15</v>
      </c>
      <c r="D35" s="5">
        <v>3801.24</v>
      </c>
    </row>
    <row r="36" spans="2:4" x14ac:dyDescent="0.25">
      <c r="B36" s="30"/>
      <c r="C36" s="1" t="s">
        <v>7</v>
      </c>
      <c r="D36" s="5">
        <v>13190.85</v>
      </c>
    </row>
    <row r="37" spans="2:4" x14ac:dyDescent="0.25">
      <c r="B37" s="30"/>
      <c r="C37" s="1" t="s">
        <v>8</v>
      </c>
      <c r="D37" s="5">
        <v>15713.95</v>
      </c>
    </row>
    <row r="38" spans="2:4" x14ac:dyDescent="0.25">
      <c r="B38" s="30"/>
      <c r="C38" s="1" t="s">
        <v>24</v>
      </c>
      <c r="D38" s="5">
        <v>17738.900000000001</v>
      </c>
    </row>
    <row r="39" spans="2:4" x14ac:dyDescent="0.25">
      <c r="B39" s="30"/>
      <c r="C39" s="1" t="s">
        <v>10</v>
      </c>
      <c r="D39" s="5">
        <v>7154.28</v>
      </c>
    </row>
    <row r="40" spans="2:4" x14ac:dyDescent="0.25">
      <c r="B40" s="30"/>
      <c r="C40" s="1" t="s">
        <v>25</v>
      </c>
      <c r="D40" s="5">
        <v>101502.58</v>
      </c>
    </row>
    <row r="41" spans="2:4" x14ac:dyDescent="0.25">
      <c r="B41" s="30"/>
      <c r="C41" s="1" t="s">
        <v>12</v>
      </c>
      <c r="D41" s="5">
        <v>1306.98</v>
      </c>
    </row>
    <row r="42" spans="2:4" x14ac:dyDescent="0.25">
      <c r="B42" s="30"/>
      <c r="C42" s="1">
        <v>20.09</v>
      </c>
      <c r="D42" s="5">
        <v>2820.3</v>
      </c>
    </row>
    <row r="43" spans="2:4" x14ac:dyDescent="0.25">
      <c r="B43" s="30"/>
      <c r="C43" s="1" t="s">
        <v>26</v>
      </c>
      <c r="D43" s="5">
        <v>1190</v>
      </c>
    </row>
    <row r="44" spans="2:4" x14ac:dyDescent="0.25">
      <c r="B44" s="30"/>
      <c r="C44" s="1" t="s">
        <v>28</v>
      </c>
      <c r="D44" s="5">
        <v>99960</v>
      </c>
    </row>
    <row r="45" spans="2:4" x14ac:dyDescent="0.25">
      <c r="B45" s="32" t="s">
        <v>40</v>
      </c>
      <c r="C45" s="4" t="s">
        <v>14</v>
      </c>
      <c r="D45" s="6">
        <v>761829.88</v>
      </c>
    </row>
    <row r="46" spans="2:4" x14ac:dyDescent="0.25">
      <c r="B46" s="30"/>
      <c r="C46" s="1" t="s">
        <v>5</v>
      </c>
      <c r="D46" s="5">
        <v>92574.080000000002</v>
      </c>
    </row>
    <row r="47" spans="2:4" x14ac:dyDescent="0.25">
      <c r="B47" s="30"/>
      <c r="C47" s="1" t="s">
        <v>6</v>
      </c>
      <c r="D47" s="5">
        <v>4103.72</v>
      </c>
    </row>
    <row r="48" spans="2:4" x14ac:dyDescent="0.25">
      <c r="B48" s="30"/>
      <c r="C48" s="1" t="s">
        <v>7</v>
      </c>
      <c r="D48" s="5">
        <v>4595.78</v>
      </c>
    </row>
    <row r="49" spans="2:4" x14ac:dyDescent="0.25">
      <c r="B49" s="30"/>
      <c r="C49" s="1" t="s">
        <v>8</v>
      </c>
      <c r="D49" s="5">
        <v>7000</v>
      </c>
    </row>
    <row r="50" spans="2:4" x14ac:dyDescent="0.25">
      <c r="B50" s="30"/>
      <c r="C50" s="1">
        <v>20.14</v>
      </c>
      <c r="D50" s="5">
        <v>441.01</v>
      </c>
    </row>
    <row r="51" spans="2:4" x14ac:dyDescent="0.25">
      <c r="B51" s="30"/>
      <c r="C51" s="1" t="s">
        <v>30</v>
      </c>
      <c r="D51" s="5">
        <v>653115.29</v>
      </c>
    </row>
    <row r="52" spans="2:4" x14ac:dyDescent="0.25">
      <c r="B52" s="2"/>
      <c r="C52" s="3" t="s">
        <v>13</v>
      </c>
      <c r="D52" s="5">
        <v>0</v>
      </c>
    </row>
    <row r="53" spans="2:4" x14ac:dyDescent="0.25">
      <c r="B53" s="32" t="s">
        <v>41</v>
      </c>
      <c r="C53" s="4" t="s">
        <v>14</v>
      </c>
      <c r="D53" s="6">
        <v>35.770000000000003</v>
      </c>
    </row>
    <row r="54" spans="2:4" x14ac:dyDescent="0.25">
      <c r="B54" s="30"/>
      <c r="C54" s="1" t="s">
        <v>15</v>
      </c>
      <c r="D54" s="5">
        <v>24.81</v>
      </c>
    </row>
    <row r="55" spans="2:4" x14ac:dyDescent="0.25">
      <c r="B55" s="30"/>
      <c r="C55" s="1" t="s">
        <v>8</v>
      </c>
      <c r="D55" s="5">
        <v>10.96</v>
      </c>
    </row>
    <row r="56" spans="2:4" x14ac:dyDescent="0.25">
      <c r="B56" s="32" t="s">
        <v>42</v>
      </c>
      <c r="C56" s="14" t="s">
        <v>14</v>
      </c>
      <c r="D56" s="6">
        <v>1156700</v>
      </c>
    </row>
    <row r="57" spans="2:4" x14ac:dyDescent="0.25">
      <c r="B57" s="30"/>
      <c r="C57" s="13" t="s">
        <v>16</v>
      </c>
      <c r="D57" s="5">
        <v>464799</v>
      </c>
    </row>
    <row r="58" spans="2:4" x14ac:dyDescent="0.25">
      <c r="B58" s="30"/>
      <c r="C58" s="13" t="s">
        <v>18</v>
      </c>
      <c r="D58" s="5">
        <v>450461</v>
      </c>
    </row>
    <row r="59" spans="2:4" x14ac:dyDescent="0.25">
      <c r="B59" s="30"/>
      <c r="C59" s="13" t="s">
        <v>19</v>
      </c>
      <c r="D59" s="5">
        <v>67278</v>
      </c>
    </row>
    <row r="60" spans="2:4" x14ac:dyDescent="0.25">
      <c r="B60" s="30"/>
      <c r="C60" s="13" t="s">
        <v>20</v>
      </c>
      <c r="D60" s="5">
        <v>35968</v>
      </c>
    </row>
    <row r="61" spans="2:4" x14ac:dyDescent="0.25">
      <c r="B61" s="30"/>
      <c r="C61" s="13" t="s">
        <v>21</v>
      </c>
      <c r="D61" s="5">
        <v>63352</v>
      </c>
    </row>
    <row r="62" spans="2:4" x14ac:dyDescent="0.25">
      <c r="B62" s="31"/>
      <c r="C62" s="13" t="s">
        <v>22</v>
      </c>
      <c r="D62" s="5">
        <v>74842</v>
      </c>
    </row>
    <row r="63" spans="2:4" x14ac:dyDescent="0.25">
      <c r="B63" s="32" t="s">
        <v>43</v>
      </c>
      <c r="C63" s="1" t="s">
        <v>14</v>
      </c>
      <c r="D63" s="6">
        <f>SUM(D64:D66)</f>
        <v>896115</v>
      </c>
    </row>
    <row r="64" spans="2:4" x14ac:dyDescent="0.25">
      <c r="B64" s="30"/>
      <c r="C64" s="1" t="s">
        <v>16</v>
      </c>
      <c r="D64" s="5">
        <v>841412</v>
      </c>
    </row>
    <row r="65" spans="2:4" x14ac:dyDescent="0.25">
      <c r="B65" s="30"/>
      <c r="C65" s="1" t="s">
        <v>17</v>
      </c>
      <c r="D65" s="5">
        <v>43783</v>
      </c>
    </row>
    <row r="66" spans="2:4" x14ac:dyDescent="0.25">
      <c r="B66" s="31"/>
      <c r="C66" s="1">
        <v>59.4</v>
      </c>
      <c r="D66" s="5">
        <v>10920</v>
      </c>
    </row>
    <row r="67" spans="2:4" x14ac:dyDescent="0.25">
      <c r="B67" s="30" t="s">
        <v>44</v>
      </c>
      <c r="C67" s="1" t="s">
        <v>14</v>
      </c>
      <c r="D67" s="6">
        <f>SUM(D68:D74)</f>
        <v>88925.579999999987</v>
      </c>
    </row>
    <row r="68" spans="2:4" x14ac:dyDescent="0.25">
      <c r="B68" s="30"/>
      <c r="C68" s="1" t="s">
        <v>3</v>
      </c>
      <c r="D68" s="5">
        <v>1555.57</v>
      </c>
    </row>
    <row r="69" spans="2:4" x14ac:dyDescent="0.25">
      <c r="B69" s="30"/>
      <c r="C69" s="1" t="s">
        <v>4</v>
      </c>
      <c r="D69" s="5">
        <v>14560.13</v>
      </c>
    </row>
    <row r="70" spans="2:4" x14ac:dyDescent="0.25">
      <c r="B70" s="30"/>
      <c r="C70" s="1" t="s">
        <v>6</v>
      </c>
      <c r="D70" s="5">
        <v>6496</v>
      </c>
    </row>
    <row r="71" spans="2:4" x14ac:dyDescent="0.25">
      <c r="B71" s="30"/>
      <c r="C71" s="1" t="s">
        <v>8</v>
      </c>
      <c r="D71" s="5">
        <v>37366.39</v>
      </c>
    </row>
    <row r="72" spans="2:4" x14ac:dyDescent="0.25">
      <c r="B72" s="30"/>
      <c r="C72" s="1" t="s">
        <v>9</v>
      </c>
      <c r="D72" s="5">
        <v>26754.23</v>
      </c>
    </row>
    <row r="73" spans="2:4" x14ac:dyDescent="0.25">
      <c r="B73" s="30"/>
      <c r="C73" s="1">
        <v>20.13</v>
      </c>
      <c r="D73" s="5">
        <v>2000</v>
      </c>
    </row>
    <row r="74" spans="2:4" x14ac:dyDescent="0.25">
      <c r="B74" s="30"/>
      <c r="C74" s="1" t="s">
        <v>26</v>
      </c>
      <c r="D74" s="5">
        <v>193.26</v>
      </c>
    </row>
    <row r="75" spans="2:4" x14ac:dyDescent="0.25">
      <c r="B75" s="32" t="s">
        <v>45</v>
      </c>
      <c r="C75" s="1" t="s">
        <v>14</v>
      </c>
      <c r="D75" s="6">
        <v>22091.07</v>
      </c>
    </row>
    <row r="76" spans="2:4" x14ac:dyDescent="0.25">
      <c r="B76" s="30"/>
      <c r="C76" s="1" t="s">
        <v>8</v>
      </c>
      <c r="D76" s="10">
        <v>23481.71</v>
      </c>
    </row>
    <row r="77" spans="2:4" x14ac:dyDescent="0.25">
      <c r="B77" s="30"/>
      <c r="C77" s="1" t="s">
        <v>5</v>
      </c>
      <c r="D77" s="10">
        <v>-1332.3</v>
      </c>
    </row>
    <row r="78" spans="2:4" x14ac:dyDescent="0.25">
      <c r="B78" s="30"/>
      <c r="C78" s="1" t="s">
        <v>6</v>
      </c>
      <c r="D78" s="10">
        <v>-12.72</v>
      </c>
    </row>
    <row r="79" spans="2:4" x14ac:dyDescent="0.25">
      <c r="B79" s="31"/>
      <c r="C79" s="1" t="s">
        <v>15</v>
      </c>
      <c r="D79" s="10">
        <v>-45.62</v>
      </c>
    </row>
    <row r="80" spans="2:4" x14ac:dyDescent="0.25">
      <c r="B80" s="2" t="s">
        <v>46</v>
      </c>
      <c r="C80" s="1" t="s">
        <v>27</v>
      </c>
      <c r="D80" s="6">
        <f>0</f>
        <v>0</v>
      </c>
    </row>
    <row r="81" spans="2:4" x14ac:dyDescent="0.25">
      <c r="B81" s="2" t="s">
        <v>47</v>
      </c>
      <c r="C81" s="1" t="s">
        <v>27</v>
      </c>
      <c r="D81" s="6">
        <f>0</f>
        <v>0</v>
      </c>
    </row>
    <row r="82" spans="2:4" x14ac:dyDescent="0.25">
      <c r="B82" s="2" t="s">
        <v>48</v>
      </c>
      <c r="C82" s="1" t="s">
        <v>27</v>
      </c>
      <c r="D82" s="6">
        <f>0</f>
        <v>0</v>
      </c>
    </row>
    <row r="83" spans="2:4" x14ac:dyDescent="0.25">
      <c r="B83" s="2" t="s">
        <v>51</v>
      </c>
      <c r="C83" s="1" t="s">
        <v>27</v>
      </c>
      <c r="D83" s="6">
        <f>0</f>
        <v>0</v>
      </c>
    </row>
    <row r="84" spans="2:4" x14ac:dyDescent="0.25">
      <c r="B84" s="2" t="s">
        <v>49</v>
      </c>
      <c r="C84" s="1" t="s">
        <v>27</v>
      </c>
      <c r="D84" s="6">
        <f>0</f>
        <v>0</v>
      </c>
    </row>
    <row r="85" spans="2:4" x14ac:dyDescent="0.25">
      <c r="B85" s="2" t="s">
        <v>50</v>
      </c>
      <c r="C85" s="1" t="s">
        <v>27</v>
      </c>
      <c r="D85" s="6">
        <f>0</f>
        <v>0</v>
      </c>
    </row>
    <row r="86" spans="2:4" x14ac:dyDescent="0.25">
      <c r="B86" s="30" t="s">
        <v>52</v>
      </c>
      <c r="C86" s="1" t="s">
        <v>14</v>
      </c>
      <c r="D86" s="6">
        <f>SUM(D87:D94)</f>
        <v>96936.660000000018</v>
      </c>
    </row>
    <row r="87" spans="2:4" x14ac:dyDescent="0.25">
      <c r="B87" s="30"/>
      <c r="C87" s="1" t="s">
        <v>4</v>
      </c>
      <c r="D87" s="5">
        <v>1106.7</v>
      </c>
    </row>
    <row r="88" spans="2:4" x14ac:dyDescent="0.25">
      <c r="B88" s="30"/>
      <c r="C88" s="1" t="s">
        <v>7</v>
      </c>
      <c r="D88" s="5">
        <v>6268</v>
      </c>
    </row>
    <row r="89" spans="2:4" x14ac:dyDescent="0.25">
      <c r="B89" s="30"/>
      <c r="C89" s="1" t="s">
        <v>8</v>
      </c>
      <c r="D89" s="5">
        <v>21335.96</v>
      </c>
    </row>
    <row r="90" spans="2:4" x14ac:dyDescent="0.25">
      <c r="B90" s="30"/>
      <c r="C90" s="1" t="s">
        <v>9</v>
      </c>
      <c r="D90" s="5">
        <v>26001.74</v>
      </c>
    </row>
    <row r="91" spans="2:4" x14ac:dyDescent="0.25">
      <c r="B91" s="30"/>
      <c r="C91" s="1" t="s">
        <v>10</v>
      </c>
      <c r="D91" s="5">
        <v>7784.98</v>
      </c>
    </row>
    <row r="92" spans="2:4" x14ac:dyDescent="0.25">
      <c r="B92" s="30"/>
      <c r="C92" s="1" t="s">
        <v>25</v>
      </c>
      <c r="D92" s="5">
        <v>27462.83</v>
      </c>
    </row>
    <row r="93" spans="2:4" x14ac:dyDescent="0.25">
      <c r="B93" s="30"/>
      <c r="C93" s="1" t="s">
        <v>12</v>
      </c>
      <c r="D93" s="5">
        <v>4013.35</v>
      </c>
    </row>
    <row r="94" spans="2:4" x14ac:dyDescent="0.25">
      <c r="B94" s="30"/>
      <c r="C94" s="1">
        <v>20.09</v>
      </c>
      <c r="D94" s="5">
        <v>2963.1</v>
      </c>
    </row>
    <row r="95" spans="2:4" x14ac:dyDescent="0.25">
      <c r="B95" s="30" t="s">
        <v>53</v>
      </c>
      <c r="C95" s="1" t="s">
        <v>14</v>
      </c>
      <c r="D95" s="6">
        <v>7918857.7999999998</v>
      </c>
    </row>
    <row r="96" spans="2:4" x14ac:dyDescent="0.25">
      <c r="B96" s="30"/>
      <c r="C96" s="1" t="s">
        <v>3</v>
      </c>
      <c r="D96" s="5">
        <v>592.79</v>
      </c>
    </row>
    <row r="97" spans="2:4" x14ac:dyDescent="0.25">
      <c r="B97" s="30"/>
      <c r="C97" s="1" t="s">
        <v>4</v>
      </c>
      <c r="D97" s="5">
        <v>3979.88</v>
      </c>
    </row>
    <row r="98" spans="2:4" x14ac:dyDescent="0.25">
      <c r="B98" s="30"/>
      <c r="C98" s="1" t="s">
        <v>7</v>
      </c>
      <c r="D98" s="5">
        <v>7038.85</v>
      </c>
    </row>
    <row r="99" spans="2:4" x14ac:dyDescent="0.25">
      <c r="B99" s="30"/>
      <c r="C99" s="1" t="s">
        <v>8</v>
      </c>
      <c r="D99" s="5">
        <v>29423.72</v>
      </c>
    </row>
    <row r="100" spans="2:4" x14ac:dyDescent="0.25">
      <c r="B100" s="30"/>
      <c r="C100" s="1" t="s">
        <v>9</v>
      </c>
      <c r="D100" s="5">
        <v>30232.09</v>
      </c>
    </row>
    <row r="101" spans="2:4" x14ac:dyDescent="0.25">
      <c r="B101" s="30"/>
      <c r="C101" s="1" t="s">
        <v>24</v>
      </c>
      <c r="D101" s="5">
        <v>6718148.6699999999</v>
      </c>
    </row>
    <row r="102" spans="2:4" x14ac:dyDescent="0.25">
      <c r="B102" s="30"/>
      <c r="C102" s="1" t="s">
        <v>10</v>
      </c>
      <c r="D102" s="5">
        <v>5800.45</v>
      </c>
    </row>
    <row r="103" spans="2:4" x14ac:dyDescent="0.25">
      <c r="B103" s="30"/>
      <c r="C103" s="1" t="s">
        <v>25</v>
      </c>
      <c r="D103" s="5">
        <v>220.15</v>
      </c>
    </row>
    <row r="104" spans="2:4" x14ac:dyDescent="0.25">
      <c r="B104" s="30"/>
      <c r="C104" s="1" t="s">
        <v>11</v>
      </c>
      <c r="D104" s="5">
        <v>6930.68</v>
      </c>
    </row>
    <row r="105" spans="2:4" x14ac:dyDescent="0.25">
      <c r="B105" s="30"/>
      <c r="C105" s="1">
        <v>20.09</v>
      </c>
      <c r="D105" s="5">
        <v>2957.15</v>
      </c>
    </row>
    <row r="106" spans="2:4" x14ac:dyDescent="0.25">
      <c r="B106" s="31"/>
      <c r="C106" s="1" t="s">
        <v>30</v>
      </c>
      <c r="D106" s="5">
        <v>1113533.3700000001</v>
      </c>
    </row>
    <row r="107" spans="2:4" x14ac:dyDescent="0.25">
      <c r="B107" s="32" t="s">
        <v>64</v>
      </c>
      <c r="C107" s="1" t="s">
        <v>14</v>
      </c>
      <c r="D107" s="6">
        <f>SUM(D108:D110)</f>
        <v>-8518.77</v>
      </c>
    </row>
    <row r="108" spans="2:4" x14ac:dyDescent="0.25">
      <c r="B108" s="30"/>
      <c r="C108" s="1" t="s">
        <v>7</v>
      </c>
      <c r="D108" s="5">
        <v>-2082.5</v>
      </c>
    </row>
    <row r="109" spans="2:4" x14ac:dyDescent="0.25">
      <c r="B109" s="30"/>
      <c r="C109" s="1" t="s">
        <v>8</v>
      </c>
      <c r="D109" s="5">
        <v>-3334.38</v>
      </c>
    </row>
    <row r="110" spans="2:4" x14ac:dyDescent="0.25">
      <c r="B110" s="31"/>
      <c r="C110" s="1" t="s">
        <v>9</v>
      </c>
      <c r="D110" s="5">
        <v>-3101.89</v>
      </c>
    </row>
    <row r="111" spans="2:4" ht="19.5" customHeight="1" x14ac:dyDescent="0.25">
      <c r="B111" s="12"/>
      <c r="C111" s="12"/>
      <c r="D111" s="12"/>
    </row>
    <row r="112" spans="2:4" ht="23.25" customHeight="1" x14ac:dyDescent="0.25">
      <c r="B112" s="12"/>
      <c r="C112" s="18" t="s">
        <v>65</v>
      </c>
      <c r="D112" s="11">
        <v>11399170.32</v>
      </c>
    </row>
  </sheetData>
  <mergeCells count="14">
    <mergeCell ref="B10:B12"/>
    <mergeCell ref="B53:B55"/>
    <mergeCell ref="B63:B66"/>
    <mergeCell ref="B13:B19"/>
    <mergeCell ref="B25:B33"/>
    <mergeCell ref="B34:B44"/>
    <mergeCell ref="B45:B51"/>
    <mergeCell ref="B21:B23"/>
    <mergeCell ref="B56:B62"/>
    <mergeCell ref="B67:B74"/>
    <mergeCell ref="B86:B94"/>
    <mergeCell ref="B95:B106"/>
    <mergeCell ref="B107:B110"/>
    <mergeCell ref="B75:B79"/>
  </mergeCells>
  <pageMargins left="0" right="0" top="0" bottom="0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D80"/>
  <sheetViews>
    <sheetView topLeftCell="A15" workbookViewId="0">
      <selection activeCell="K10" sqref="K10"/>
    </sheetView>
  </sheetViews>
  <sheetFormatPr defaultRowHeight="15" x14ac:dyDescent="0.25"/>
  <cols>
    <col min="2" max="2" width="24.140625" customWidth="1"/>
    <col min="3" max="3" width="38.42578125" customWidth="1"/>
    <col min="4" max="4" width="46.85546875" customWidth="1"/>
  </cols>
  <sheetData>
    <row r="6" spans="2:4" x14ac:dyDescent="0.25">
      <c r="B6" s="20" t="s">
        <v>54</v>
      </c>
    </row>
    <row r="8" spans="2:4" x14ac:dyDescent="0.25">
      <c r="B8" s="1" t="s">
        <v>0</v>
      </c>
      <c r="C8" s="1" t="s">
        <v>1</v>
      </c>
      <c r="D8" s="1" t="s">
        <v>2</v>
      </c>
    </row>
    <row r="9" spans="2:4" x14ac:dyDescent="0.25">
      <c r="B9" s="2" t="s">
        <v>55</v>
      </c>
      <c r="C9" s="3" t="s">
        <v>13</v>
      </c>
      <c r="D9" s="5">
        <v>0</v>
      </c>
    </row>
    <row r="10" spans="2:4" x14ac:dyDescent="0.25">
      <c r="B10" s="2" t="s">
        <v>56</v>
      </c>
      <c r="C10" s="3" t="s">
        <v>13</v>
      </c>
      <c r="D10" s="5">
        <v>0</v>
      </c>
    </row>
    <row r="11" spans="2:4" x14ac:dyDescent="0.25">
      <c r="B11" s="32" t="s">
        <v>57</v>
      </c>
      <c r="C11" s="4" t="s">
        <v>14</v>
      </c>
      <c r="D11" s="6">
        <f>SUM(D12:D14)</f>
        <v>506.6</v>
      </c>
    </row>
    <row r="12" spans="2:4" x14ac:dyDescent="0.25">
      <c r="B12" s="30"/>
      <c r="C12" s="8" t="s">
        <v>7</v>
      </c>
      <c r="D12" s="9">
        <v>120</v>
      </c>
    </row>
    <row r="13" spans="2:4" x14ac:dyDescent="0.25">
      <c r="B13" s="30"/>
      <c r="C13" s="8" t="s">
        <v>12</v>
      </c>
      <c r="D13" s="9">
        <v>360</v>
      </c>
    </row>
    <row r="14" spans="2:4" x14ac:dyDescent="0.25">
      <c r="B14" s="30"/>
      <c r="C14" s="8" t="s">
        <v>8</v>
      </c>
      <c r="D14" s="9">
        <v>26.6</v>
      </c>
    </row>
    <row r="15" spans="2:4" x14ac:dyDescent="0.25">
      <c r="B15" s="32" t="s">
        <v>58</v>
      </c>
      <c r="C15" s="4" t="s">
        <v>14</v>
      </c>
      <c r="D15" s="6">
        <v>27201.89</v>
      </c>
    </row>
    <row r="16" spans="2:4" x14ac:dyDescent="0.25">
      <c r="B16" s="30"/>
      <c r="C16" s="1" t="s">
        <v>9</v>
      </c>
      <c r="D16" s="5">
        <v>3101.89</v>
      </c>
    </row>
    <row r="17" spans="2:4" x14ac:dyDescent="0.25">
      <c r="B17" s="30"/>
      <c r="C17" s="1">
        <v>20.13</v>
      </c>
      <c r="D17" s="5">
        <v>24100</v>
      </c>
    </row>
    <row r="18" spans="2:4" x14ac:dyDescent="0.25">
      <c r="B18" s="25" t="s">
        <v>59</v>
      </c>
      <c r="C18" s="21" t="s">
        <v>8</v>
      </c>
      <c r="D18" s="6">
        <v>500</v>
      </c>
    </row>
    <row r="19" spans="2:4" x14ac:dyDescent="0.25">
      <c r="B19" s="32" t="s">
        <v>60</v>
      </c>
      <c r="C19" s="4" t="s">
        <v>14</v>
      </c>
      <c r="D19" s="6">
        <v>19196.63</v>
      </c>
    </row>
    <row r="20" spans="2:4" x14ac:dyDescent="0.25">
      <c r="B20" s="30"/>
      <c r="C20" s="1" t="s">
        <v>3</v>
      </c>
      <c r="D20" s="5">
        <v>139.22999999999999</v>
      </c>
    </row>
    <row r="21" spans="2:4" x14ac:dyDescent="0.25">
      <c r="B21" s="30"/>
      <c r="C21" s="1" t="s">
        <v>5</v>
      </c>
      <c r="D21" s="5">
        <v>1607.04</v>
      </c>
    </row>
    <row r="22" spans="2:4" x14ac:dyDescent="0.25">
      <c r="B22" s="30"/>
      <c r="C22" s="1" t="s">
        <v>23</v>
      </c>
      <c r="D22" s="5">
        <v>1101.49</v>
      </c>
    </row>
    <row r="23" spans="2:4" x14ac:dyDescent="0.25">
      <c r="B23" s="30"/>
      <c r="C23" s="1" t="s">
        <v>15</v>
      </c>
      <c r="D23" s="5">
        <v>2881.91</v>
      </c>
    </row>
    <row r="24" spans="2:4" x14ac:dyDescent="0.25">
      <c r="B24" s="30"/>
      <c r="C24" s="1" t="s">
        <v>7</v>
      </c>
      <c r="D24" s="5">
        <v>7400.5</v>
      </c>
    </row>
    <row r="25" spans="2:4" x14ac:dyDescent="0.25">
      <c r="B25" s="30"/>
      <c r="C25" s="1" t="s">
        <v>8</v>
      </c>
      <c r="D25" s="5">
        <v>5524.4</v>
      </c>
    </row>
    <row r="26" spans="2:4" x14ac:dyDescent="0.25">
      <c r="B26" s="30"/>
      <c r="C26" s="1" t="s">
        <v>24</v>
      </c>
      <c r="D26" s="5">
        <v>417.06</v>
      </c>
    </row>
    <row r="27" spans="2:4" x14ac:dyDescent="0.25">
      <c r="B27" s="31"/>
      <c r="C27" s="1">
        <v>20.14</v>
      </c>
      <c r="D27" s="5">
        <v>125</v>
      </c>
    </row>
    <row r="28" spans="2:4" x14ac:dyDescent="0.25">
      <c r="B28" s="32" t="s">
        <v>61</v>
      </c>
      <c r="C28" s="4" t="s">
        <v>14</v>
      </c>
      <c r="D28" s="6">
        <v>1187837</v>
      </c>
    </row>
    <row r="29" spans="2:4" x14ac:dyDescent="0.25">
      <c r="B29" s="30"/>
      <c r="C29" s="8" t="s">
        <v>16</v>
      </c>
      <c r="D29" s="9">
        <v>472459</v>
      </c>
    </row>
    <row r="30" spans="2:4" x14ac:dyDescent="0.25">
      <c r="B30" s="30"/>
      <c r="C30" s="8" t="s">
        <v>18</v>
      </c>
      <c r="D30" s="9">
        <v>452775</v>
      </c>
    </row>
    <row r="31" spans="2:4" x14ac:dyDescent="0.25">
      <c r="B31" s="30"/>
      <c r="C31" s="8" t="s">
        <v>19</v>
      </c>
      <c r="D31" s="9">
        <v>66524</v>
      </c>
    </row>
    <row r="32" spans="2:4" x14ac:dyDescent="0.25">
      <c r="B32" s="30"/>
      <c r="C32" s="8" t="s">
        <v>20</v>
      </c>
      <c r="D32" s="9">
        <v>34741</v>
      </c>
    </row>
    <row r="33" spans="2:4" x14ac:dyDescent="0.25">
      <c r="B33" s="30"/>
      <c r="C33" s="1" t="s">
        <v>21</v>
      </c>
      <c r="D33" s="5">
        <v>63145</v>
      </c>
    </row>
    <row r="34" spans="2:4" x14ac:dyDescent="0.25">
      <c r="B34" s="30"/>
      <c r="C34" s="17" t="s">
        <v>22</v>
      </c>
      <c r="D34" s="26">
        <v>98193</v>
      </c>
    </row>
    <row r="35" spans="2:4" x14ac:dyDescent="0.25">
      <c r="B35" s="32" t="s">
        <v>62</v>
      </c>
      <c r="C35" s="4" t="s">
        <v>14</v>
      </c>
      <c r="D35" s="6">
        <v>943515.13</v>
      </c>
    </row>
    <row r="36" spans="2:4" x14ac:dyDescent="0.25">
      <c r="B36" s="30"/>
      <c r="C36" s="1" t="s">
        <v>16</v>
      </c>
      <c r="D36" s="5">
        <v>859689</v>
      </c>
    </row>
    <row r="37" spans="2:4" x14ac:dyDescent="0.25">
      <c r="B37" s="30"/>
      <c r="C37" s="1" t="s">
        <v>17</v>
      </c>
      <c r="D37" s="5">
        <v>44691</v>
      </c>
    </row>
    <row r="38" spans="2:4" x14ac:dyDescent="0.25">
      <c r="B38" s="30"/>
      <c r="C38" s="1" t="s">
        <v>5</v>
      </c>
      <c r="D38" s="5">
        <v>28455.13</v>
      </c>
    </row>
    <row r="39" spans="2:4" x14ac:dyDescent="0.25">
      <c r="B39" s="31"/>
      <c r="C39" s="1">
        <v>59.4</v>
      </c>
      <c r="D39" s="5">
        <v>10680</v>
      </c>
    </row>
    <row r="40" spans="2:4" ht="20.25" customHeight="1" x14ac:dyDescent="0.25">
      <c r="B40" s="2" t="s">
        <v>63</v>
      </c>
      <c r="C40" s="3" t="s">
        <v>8</v>
      </c>
      <c r="D40" s="6">
        <v>-1071</v>
      </c>
    </row>
    <row r="41" spans="2:4" x14ac:dyDescent="0.25">
      <c r="B41" s="32" t="s">
        <v>66</v>
      </c>
      <c r="C41" s="7" t="s">
        <v>14</v>
      </c>
      <c r="D41" s="6">
        <v>749.81</v>
      </c>
    </row>
    <row r="42" spans="2:4" x14ac:dyDescent="0.25">
      <c r="B42" s="30"/>
      <c r="C42" s="3" t="s">
        <v>23</v>
      </c>
      <c r="D42" s="10">
        <v>710</v>
      </c>
    </row>
    <row r="43" spans="2:4" x14ac:dyDescent="0.25">
      <c r="B43" s="30"/>
      <c r="C43" s="3" t="s">
        <v>15</v>
      </c>
      <c r="D43" s="10">
        <v>24.81</v>
      </c>
    </row>
    <row r="44" spans="2:4" x14ac:dyDescent="0.25">
      <c r="B44" s="31"/>
      <c r="C44" s="3" t="s">
        <v>8</v>
      </c>
      <c r="D44" s="5">
        <v>15</v>
      </c>
    </row>
    <row r="45" spans="2:4" x14ac:dyDescent="0.25">
      <c r="B45" s="29" t="s">
        <v>67</v>
      </c>
      <c r="C45" s="3" t="s">
        <v>8</v>
      </c>
      <c r="D45" s="6">
        <v>626.5</v>
      </c>
    </row>
    <row r="46" spans="2:4" x14ac:dyDescent="0.25">
      <c r="B46" s="32" t="s">
        <v>72</v>
      </c>
      <c r="C46" s="7" t="s">
        <v>14</v>
      </c>
      <c r="D46" s="6">
        <v>-1379.39</v>
      </c>
    </row>
    <row r="47" spans="2:4" x14ac:dyDescent="0.25">
      <c r="B47" s="30"/>
      <c r="C47" s="3" t="s">
        <v>5</v>
      </c>
      <c r="D47" s="10">
        <v>-1320.59</v>
      </c>
    </row>
    <row r="48" spans="2:4" x14ac:dyDescent="0.25">
      <c r="B48" s="30"/>
      <c r="C48" s="3" t="s">
        <v>6</v>
      </c>
      <c r="D48" s="10">
        <v>-13.18</v>
      </c>
    </row>
    <row r="49" spans="2:4" x14ac:dyDescent="0.25">
      <c r="B49" s="31"/>
      <c r="C49" s="21" t="s">
        <v>15</v>
      </c>
      <c r="D49" s="10">
        <v>-45.62</v>
      </c>
    </row>
    <row r="50" spans="2:4" x14ac:dyDescent="0.25">
      <c r="B50" s="23"/>
      <c r="C50" s="18" t="s">
        <v>14</v>
      </c>
      <c r="D50" s="11">
        <v>139828.25</v>
      </c>
    </row>
    <row r="51" spans="2:4" x14ac:dyDescent="0.25">
      <c r="B51" s="24"/>
      <c r="C51" s="27" t="s">
        <v>3</v>
      </c>
      <c r="D51" s="22">
        <v>4285.1400000000003</v>
      </c>
    </row>
    <row r="52" spans="2:4" x14ac:dyDescent="0.25">
      <c r="B52" s="30" t="s">
        <v>68</v>
      </c>
      <c r="C52" s="27" t="s">
        <v>7</v>
      </c>
      <c r="D52" s="9">
        <v>19564.79</v>
      </c>
    </row>
    <row r="53" spans="2:4" x14ac:dyDescent="0.25">
      <c r="B53" s="30"/>
      <c r="C53" s="27" t="s">
        <v>8</v>
      </c>
      <c r="D53" s="9">
        <v>42846.9</v>
      </c>
    </row>
    <row r="54" spans="2:4" x14ac:dyDescent="0.25">
      <c r="B54" s="30"/>
      <c r="C54" s="27" t="s">
        <v>9</v>
      </c>
      <c r="D54" s="9">
        <v>26681.07</v>
      </c>
    </row>
    <row r="55" spans="2:4" x14ac:dyDescent="0.25">
      <c r="B55" s="30"/>
      <c r="C55" s="27" t="s">
        <v>24</v>
      </c>
      <c r="D55" s="9">
        <v>4542.29</v>
      </c>
    </row>
    <row r="56" spans="2:4" x14ac:dyDescent="0.25">
      <c r="B56" s="30"/>
      <c r="C56" s="27" t="s">
        <v>10</v>
      </c>
      <c r="D56" s="9">
        <v>19682.599999999999</v>
      </c>
    </row>
    <row r="57" spans="2:4" x14ac:dyDescent="0.25">
      <c r="B57" s="30"/>
      <c r="C57" s="1">
        <v>20.14</v>
      </c>
      <c r="D57" s="9">
        <v>2827.2</v>
      </c>
    </row>
    <row r="58" spans="2:4" x14ac:dyDescent="0.25">
      <c r="B58" s="31"/>
      <c r="C58" s="27" t="s">
        <v>30</v>
      </c>
      <c r="D58" s="9">
        <v>19398.259999999998</v>
      </c>
    </row>
    <row r="59" spans="2:4" x14ac:dyDescent="0.25">
      <c r="B59" s="32" t="s">
        <v>69</v>
      </c>
      <c r="C59" s="18" t="s">
        <v>14</v>
      </c>
      <c r="D59" s="6">
        <v>58181.86</v>
      </c>
    </row>
    <row r="60" spans="2:4" x14ac:dyDescent="0.25">
      <c r="B60" s="30"/>
      <c r="C60" s="21" t="s">
        <v>3</v>
      </c>
      <c r="D60" s="9">
        <v>7124.34</v>
      </c>
    </row>
    <row r="61" spans="2:4" x14ac:dyDescent="0.25">
      <c r="B61" s="30"/>
      <c r="C61" s="27" t="s">
        <v>4</v>
      </c>
      <c r="D61" s="9">
        <v>4827.42</v>
      </c>
    </row>
    <row r="62" spans="2:4" x14ac:dyDescent="0.25">
      <c r="B62" s="30"/>
      <c r="C62" s="27" t="s">
        <v>7</v>
      </c>
      <c r="D62" s="9">
        <v>2082.5</v>
      </c>
    </row>
    <row r="63" spans="2:4" x14ac:dyDescent="0.25">
      <c r="B63" s="30"/>
      <c r="C63" s="27" t="s">
        <v>8</v>
      </c>
      <c r="D63" s="9">
        <v>7065.8</v>
      </c>
    </row>
    <row r="64" spans="2:4" x14ac:dyDescent="0.25">
      <c r="B64" s="31"/>
      <c r="C64" s="27" t="s">
        <v>9</v>
      </c>
      <c r="D64" s="9">
        <v>37081.800000000003</v>
      </c>
    </row>
    <row r="65" spans="2:4" x14ac:dyDescent="0.25">
      <c r="B65" s="32" t="s">
        <v>70</v>
      </c>
      <c r="C65" s="18" t="s">
        <v>14</v>
      </c>
      <c r="D65" s="6">
        <v>91124.67</v>
      </c>
    </row>
    <row r="66" spans="2:4" x14ac:dyDescent="0.25">
      <c r="B66" s="30"/>
      <c r="C66" s="21" t="s">
        <v>5</v>
      </c>
      <c r="D66" s="9">
        <v>34012.19</v>
      </c>
    </row>
    <row r="67" spans="2:4" x14ac:dyDescent="0.25">
      <c r="B67" s="30"/>
      <c r="C67" s="27" t="s">
        <v>8</v>
      </c>
      <c r="D67" s="9">
        <v>5000</v>
      </c>
    </row>
    <row r="68" spans="2:4" x14ac:dyDescent="0.25">
      <c r="B68" s="30"/>
      <c r="C68" s="27" t="s">
        <v>25</v>
      </c>
      <c r="D68" s="9">
        <v>27919.78</v>
      </c>
    </row>
    <row r="69" spans="2:4" x14ac:dyDescent="0.25">
      <c r="B69" s="31"/>
      <c r="C69" s="27" t="s">
        <v>12</v>
      </c>
      <c r="D69" s="9">
        <v>24192.7</v>
      </c>
    </row>
    <row r="70" spans="2:4" x14ac:dyDescent="0.25">
      <c r="B70" s="12"/>
      <c r="C70" s="12"/>
      <c r="D70" s="12"/>
    </row>
    <row r="71" spans="2:4" x14ac:dyDescent="0.25">
      <c r="B71" s="12"/>
      <c r="C71" s="4" t="s">
        <v>71</v>
      </c>
      <c r="D71" s="6">
        <v>2466817.9500000002</v>
      </c>
    </row>
    <row r="80" spans="2:4" x14ac:dyDescent="0.25">
      <c r="C80" s="28"/>
    </row>
  </sheetData>
  <mergeCells count="10">
    <mergeCell ref="B11:B14"/>
    <mergeCell ref="B28:B34"/>
    <mergeCell ref="B19:B27"/>
    <mergeCell ref="B35:B39"/>
    <mergeCell ref="B65:B69"/>
    <mergeCell ref="B59:B64"/>
    <mergeCell ref="B52:B58"/>
    <mergeCell ref="B41:B44"/>
    <mergeCell ref="B15:B17"/>
    <mergeCell ref="B46:B4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80"/>
  <sheetViews>
    <sheetView tabSelected="1" workbookViewId="0">
      <selection activeCell="F3" sqref="F3"/>
    </sheetView>
  </sheetViews>
  <sheetFormatPr defaultRowHeight="15" x14ac:dyDescent="0.25"/>
  <cols>
    <col min="2" max="2" width="22.28515625" customWidth="1"/>
    <col min="3" max="3" width="26.85546875" customWidth="1"/>
    <col min="4" max="4" width="20.7109375" customWidth="1"/>
  </cols>
  <sheetData>
    <row r="5" spans="2:4" x14ac:dyDescent="0.25">
      <c r="D5" s="16"/>
    </row>
    <row r="6" spans="2:4" x14ac:dyDescent="0.25">
      <c r="B6" t="s">
        <v>73</v>
      </c>
    </row>
    <row r="8" spans="2:4" x14ac:dyDescent="0.25">
      <c r="B8" s="1" t="s">
        <v>0</v>
      </c>
      <c r="C8" s="1" t="s">
        <v>1</v>
      </c>
      <c r="D8" s="1" t="s">
        <v>2</v>
      </c>
    </row>
    <row r="9" spans="2:4" x14ac:dyDescent="0.25">
      <c r="B9" s="1" t="s">
        <v>77</v>
      </c>
      <c r="C9" s="15" t="s">
        <v>27</v>
      </c>
      <c r="D9" s="6">
        <v>0</v>
      </c>
    </row>
    <row r="10" spans="2:4" x14ac:dyDescent="0.25">
      <c r="B10" s="1" t="s">
        <v>75</v>
      </c>
      <c r="C10" s="15" t="s">
        <v>27</v>
      </c>
      <c r="D10" s="6">
        <v>0</v>
      </c>
    </row>
    <row r="11" spans="2:4" x14ac:dyDescent="0.25">
      <c r="B11" s="1" t="s">
        <v>74</v>
      </c>
      <c r="C11" s="15" t="s">
        <v>10</v>
      </c>
      <c r="D11" s="6">
        <v>-538.80999999999995</v>
      </c>
    </row>
    <row r="12" spans="2:4" x14ac:dyDescent="0.25">
      <c r="B12" s="32" t="s">
        <v>76</v>
      </c>
      <c r="C12" s="4" t="s">
        <v>14</v>
      </c>
      <c r="D12" s="6">
        <v>71141.88</v>
      </c>
    </row>
    <row r="13" spans="2:4" x14ac:dyDescent="0.25">
      <c r="B13" s="30"/>
      <c r="C13" s="1" t="s">
        <v>5</v>
      </c>
      <c r="D13" s="5">
        <v>3272.59</v>
      </c>
    </row>
    <row r="14" spans="2:4" x14ac:dyDescent="0.25">
      <c r="B14" s="30"/>
      <c r="C14" s="1" t="s">
        <v>6</v>
      </c>
      <c r="D14" s="5">
        <v>13343.61</v>
      </c>
    </row>
    <row r="15" spans="2:4" x14ac:dyDescent="0.25">
      <c r="B15" s="30"/>
      <c r="C15" s="1" t="s">
        <v>23</v>
      </c>
      <c r="D15" s="5">
        <v>563.17999999999995</v>
      </c>
    </row>
    <row r="16" spans="2:4" x14ac:dyDescent="0.25">
      <c r="B16" s="30"/>
      <c r="C16" s="1" t="s">
        <v>7</v>
      </c>
      <c r="D16" s="5">
        <v>215</v>
      </c>
    </row>
    <row r="17" spans="2:4" x14ac:dyDescent="0.25">
      <c r="B17" s="30"/>
      <c r="C17" s="1" t="s">
        <v>9</v>
      </c>
      <c r="D17" s="5">
        <v>45855.96</v>
      </c>
    </row>
    <row r="18" spans="2:4" x14ac:dyDescent="0.25">
      <c r="B18" s="30"/>
      <c r="C18" s="1" t="s">
        <v>10</v>
      </c>
      <c r="D18" s="5">
        <v>-247</v>
      </c>
    </row>
    <row r="19" spans="2:4" x14ac:dyDescent="0.25">
      <c r="B19" s="30"/>
      <c r="C19" s="1" t="s">
        <v>25</v>
      </c>
      <c r="D19" s="5">
        <v>214.2</v>
      </c>
    </row>
    <row r="20" spans="2:4" x14ac:dyDescent="0.25">
      <c r="B20" s="30"/>
      <c r="C20" s="1">
        <v>20.09</v>
      </c>
      <c r="D20" s="5">
        <v>7349.7</v>
      </c>
    </row>
    <row r="21" spans="2:4" x14ac:dyDescent="0.25">
      <c r="B21" s="30"/>
      <c r="C21" s="1">
        <v>20.14</v>
      </c>
      <c r="D21" s="5">
        <v>270</v>
      </c>
    </row>
    <row r="22" spans="2:4" x14ac:dyDescent="0.25">
      <c r="B22" s="30"/>
      <c r="C22" s="8" t="s">
        <v>26</v>
      </c>
      <c r="D22" s="9">
        <v>304.64</v>
      </c>
    </row>
    <row r="23" spans="2:4" x14ac:dyDescent="0.25">
      <c r="B23" s="32" t="s">
        <v>78</v>
      </c>
      <c r="C23" s="4" t="s">
        <v>14</v>
      </c>
      <c r="D23" s="6">
        <v>106317.1</v>
      </c>
    </row>
    <row r="24" spans="2:4" x14ac:dyDescent="0.25">
      <c r="B24" s="30"/>
      <c r="C24" s="1" t="s">
        <v>5</v>
      </c>
      <c r="D24" s="5">
        <v>34172.19</v>
      </c>
    </row>
    <row r="25" spans="2:4" x14ac:dyDescent="0.25">
      <c r="B25" s="30"/>
      <c r="C25" s="1" t="s">
        <v>15</v>
      </c>
      <c r="D25" s="5">
        <v>3419.36</v>
      </c>
    </row>
    <row r="26" spans="2:4" x14ac:dyDescent="0.25">
      <c r="B26" s="30"/>
      <c r="C26" s="1" t="s">
        <v>8</v>
      </c>
      <c r="D26" s="5">
        <v>1739.78</v>
      </c>
    </row>
    <row r="27" spans="2:4" x14ac:dyDescent="0.25">
      <c r="B27" s="30"/>
      <c r="C27" s="1" t="s">
        <v>9</v>
      </c>
      <c r="D27" s="5">
        <v>66985.77</v>
      </c>
    </row>
    <row r="28" spans="2:4" x14ac:dyDescent="0.25">
      <c r="B28" s="32" t="s">
        <v>83</v>
      </c>
      <c r="C28" s="4" t="s">
        <v>14</v>
      </c>
      <c r="D28" s="6">
        <v>1283620</v>
      </c>
    </row>
    <row r="29" spans="2:4" x14ac:dyDescent="0.25">
      <c r="B29" s="30"/>
      <c r="C29" s="1" t="s">
        <v>16</v>
      </c>
      <c r="D29" s="5">
        <v>481732</v>
      </c>
    </row>
    <row r="30" spans="2:4" x14ac:dyDescent="0.25">
      <c r="B30" s="30"/>
      <c r="C30" s="1" t="s">
        <v>18</v>
      </c>
      <c r="D30" s="5">
        <v>485856</v>
      </c>
    </row>
    <row r="31" spans="2:4" x14ac:dyDescent="0.25">
      <c r="B31" s="30"/>
      <c r="C31" s="1" t="s">
        <v>19</v>
      </c>
      <c r="D31" s="5">
        <v>78739</v>
      </c>
    </row>
    <row r="32" spans="2:4" x14ac:dyDescent="0.25">
      <c r="B32" s="30"/>
      <c r="C32" s="1" t="s">
        <v>20</v>
      </c>
      <c r="D32" s="5">
        <v>56314</v>
      </c>
    </row>
    <row r="33" spans="2:4" x14ac:dyDescent="0.25">
      <c r="B33" s="30"/>
      <c r="C33" s="1" t="s">
        <v>21</v>
      </c>
      <c r="D33" s="5">
        <v>60596</v>
      </c>
    </row>
    <row r="34" spans="2:4" x14ac:dyDescent="0.25">
      <c r="B34" s="30"/>
      <c r="C34" s="1" t="s">
        <v>22</v>
      </c>
      <c r="D34" s="5">
        <v>117933</v>
      </c>
    </row>
    <row r="35" spans="2:4" x14ac:dyDescent="0.25">
      <c r="B35" s="30"/>
      <c r="C35" s="1" t="s">
        <v>29</v>
      </c>
      <c r="D35" s="5">
        <v>2450</v>
      </c>
    </row>
    <row r="36" spans="2:4" x14ac:dyDescent="0.25">
      <c r="B36" s="32" t="s">
        <v>79</v>
      </c>
      <c r="C36" s="4" t="s">
        <v>14</v>
      </c>
      <c r="D36" s="11">
        <v>1027352</v>
      </c>
    </row>
    <row r="37" spans="2:4" x14ac:dyDescent="0.25">
      <c r="B37" s="30"/>
      <c r="C37" s="21" t="s">
        <v>16</v>
      </c>
      <c r="D37" s="22">
        <v>955002</v>
      </c>
    </row>
    <row r="38" spans="2:4" x14ac:dyDescent="0.25">
      <c r="B38" s="30"/>
      <c r="C38" s="21" t="s">
        <v>17</v>
      </c>
      <c r="D38" s="22">
        <v>49578</v>
      </c>
    </row>
    <row r="39" spans="2:4" x14ac:dyDescent="0.25">
      <c r="B39" s="30"/>
      <c r="C39" s="21" t="s">
        <v>8</v>
      </c>
      <c r="D39" s="22">
        <v>9440</v>
      </c>
    </row>
    <row r="40" spans="2:4" x14ac:dyDescent="0.25">
      <c r="B40" s="30"/>
      <c r="C40" s="21">
        <v>59.4</v>
      </c>
      <c r="D40" s="22">
        <v>13332</v>
      </c>
    </row>
    <row r="41" spans="2:4" x14ac:dyDescent="0.25">
      <c r="B41" s="32" t="s">
        <v>80</v>
      </c>
      <c r="C41" s="4" t="s">
        <v>14</v>
      </c>
      <c r="D41" s="6">
        <v>6901985.0999999996</v>
      </c>
    </row>
    <row r="42" spans="2:4" x14ac:dyDescent="0.25">
      <c r="B42" s="30"/>
      <c r="C42" s="1" t="s">
        <v>3</v>
      </c>
      <c r="D42" s="5">
        <v>11590.41</v>
      </c>
    </row>
    <row r="43" spans="2:4" x14ac:dyDescent="0.25">
      <c r="B43" s="30"/>
      <c r="C43" s="1" t="s">
        <v>4</v>
      </c>
      <c r="D43" s="5">
        <v>2877.66</v>
      </c>
    </row>
    <row r="44" spans="2:4" x14ac:dyDescent="0.25">
      <c r="B44" s="30"/>
      <c r="C44" s="1" t="s">
        <v>5</v>
      </c>
      <c r="D44" s="5">
        <v>11558.95</v>
      </c>
    </row>
    <row r="45" spans="2:4" x14ac:dyDescent="0.25">
      <c r="B45" s="30"/>
      <c r="C45" s="1" t="s">
        <v>6</v>
      </c>
      <c r="D45" s="5">
        <v>5759.56</v>
      </c>
    </row>
    <row r="46" spans="2:4" x14ac:dyDescent="0.25">
      <c r="B46" s="30"/>
      <c r="C46" s="1" t="s">
        <v>7</v>
      </c>
      <c r="D46" s="5">
        <v>33920</v>
      </c>
    </row>
    <row r="47" spans="2:4" x14ac:dyDescent="0.25">
      <c r="B47" s="30"/>
      <c r="C47" s="1" t="s">
        <v>8</v>
      </c>
      <c r="D47" s="5">
        <v>56122.47</v>
      </c>
    </row>
    <row r="48" spans="2:4" x14ac:dyDescent="0.25">
      <c r="B48" s="30"/>
      <c r="C48" s="1" t="s">
        <v>24</v>
      </c>
      <c r="D48" s="5">
        <v>6152070.3799999999</v>
      </c>
    </row>
    <row r="49" spans="2:4" x14ac:dyDescent="0.25">
      <c r="B49" s="30"/>
      <c r="C49" s="1" t="s">
        <v>10</v>
      </c>
      <c r="D49" s="5">
        <v>26262.3</v>
      </c>
    </row>
    <row r="50" spans="2:4" x14ac:dyDescent="0.25">
      <c r="B50" s="30"/>
      <c r="C50" s="1" t="s">
        <v>25</v>
      </c>
      <c r="D50" s="5">
        <v>277896.8</v>
      </c>
    </row>
    <row r="51" spans="2:4" x14ac:dyDescent="0.25">
      <c r="B51" s="30"/>
      <c r="C51" s="1" t="s">
        <v>12</v>
      </c>
      <c r="D51" s="5">
        <v>6455.34</v>
      </c>
    </row>
    <row r="52" spans="2:4" x14ac:dyDescent="0.25">
      <c r="B52" s="30"/>
      <c r="C52" s="1">
        <v>20.09</v>
      </c>
      <c r="D52" s="5">
        <v>2605.1999999999998</v>
      </c>
    </row>
    <row r="53" spans="2:4" x14ac:dyDescent="0.25">
      <c r="B53" s="30"/>
      <c r="C53" s="1">
        <v>20.13</v>
      </c>
      <c r="D53" s="5">
        <v>1329.99</v>
      </c>
    </row>
    <row r="54" spans="2:4" x14ac:dyDescent="0.25">
      <c r="B54" s="30"/>
      <c r="C54" s="1">
        <v>20.14</v>
      </c>
      <c r="D54" s="5">
        <v>55</v>
      </c>
    </row>
    <row r="55" spans="2:4" x14ac:dyDescent="0.25">
      <c r="B55" s="30"/>
      <c r="C55" s="1" t="s">
        <v>26</v>
      </c>
      <c r="D55" s="5">
        <v>1190</v>
      </c>
    </row>
    <row r="56" spans="2:4" x14ac:dyDescent="0.25">
      <c r="B56" s="30"/>
      <c r="C56" s="1" t="s">
        <v>28</v>
      </c>
      <c r="D56" s="5">
        <v>312291.03999999998</v>
      </c>
    </row>
    <row r="57" spans="2:4" x14ac:dyDescent="0.25">
      <c r="B57" s="32" t="s">
        <v>81</v>
      </c>
      <c r="C57" s="4" t="s">
        <v>14</v>
      </c>
      <c r="D57" s="11">
        <v>198597.24</v>
      </c>
    </row>
    <row r="58" spans="2:4" x14ac:dyDescent="0.25">
      <c r="B58" s="30"/>
      <c r="C58" s="21" t="s">
        <v>3</v>
      </c>
      <c r="D58" s="22">
        <v>3051.1</v>
      </c>
    </row>
    <row r="59" spans="2:4" x14ac:dyDescent="0.25">
      <c r="B59" s="30"/>
      <c r="C59" s="21" t="s">
        <v>4</v>
      </c>
      <c r="D59" s="22">
        <v>5556.35</v>
      </c>
    </row>
    <row r="60" spans="2:4" x14ac:dyDescent="0.25">
      <c r="B60" s="30"/>
      <c r="C60" s="21" t="s">
        <v>5</v>
      </c>
      <c r="D60" s="22">
        <v>-909.6</v>
      </c>
    </row>
    <row r="61" spans="2:4" x14ac:dyDescent="0.25">
      <c r="B61" s="30"/>
      <c r="C61" s="21" t="s">
        <v>6</v>
      </c>
      <c r="D61" s="22">
        <v>-34.590000000000003</v>
      </c>
    </row>
    <row r="62" spans="2:4" x14ac:dyDescent="0.25">
      <c r="B62" s="30"/>
      <c r="C62" s="21" t="s">
        <v>23</v>
      </c>
      <c r="D62" s="22">
        <v>594.41</v>
      </c>
    </row>
    <row r="63" spans="2:4" x14ac:dyDescent="0.25">
      <c r="B63" s="30"/>
      <c r="C63" s="21" t="s">
        <v>15</v>
      </c>
      <c r="D63" s="22">
        <v>-11.84</v>
      </c>
    </row>
    <row r="64" spans="2:4" x14ac:dyDescent="0.25">
      <c r="B64" s="30"/>
      <c r="C64" s="21" t="s">
        <v>7</v>
      </c>
      <c r="D64" s="22">
        <v>19743</v>
      </c>
    </row>
    <row r="65" spans="2:4" x14ac:dyDescent="0.25">
      <c r="B65" s="30"/>
      <c r="C65" s="21" t="s">
        <v>8</v>
      </c>
      <c r="D65" s="22">
        <v>67031.740000000005</v>
      </c>
    </row>
    <row r="66" spans="2:4" x14ac:dyDescent="0.25">
      <c r="B66" s="30"/>
      <c r="C66" s="21" t="s">
        <v>24</v>
      </c>
      <c r="D66" s="22">
        <v>35378.199999999997</v>
      </c>
    </row>
    <row r="67" spans="2:4" x14ac:dyDescent="0.25">
      <c r="B67" s="30"/>
      <c r="C67" s="21" t="s">
        <v>10</v>
      </c>
      <c r="D67" s="22">
        <v>2405.5</v>
      </c>
    </row>
    <row r="68" spans="2:4" x14ac:dyDescent="0.25">
      <c r="B68" s="30"/>
      <c r="C68" s="21" t="s">
        <v>25</v>
      </c>
      <c r="D68" s="22">
        <v>52791.3</v>
      </c>
    </row>
    <row r="69" spans="2:4" x14ac:dyDescent="0.25">
      <c r="B69" s="30"/>
      <c r="C69" s="8" t="s">
        <v>11</v>
      </c>
      <c r="D69" s="22">
        <v>11136.5</v>
      </c>
    </row>
    <row r="70" spans="2:4" x14ac:dyDescent="0.25">
      <c r="B70" s="30"/>
      <c r="C70" s="8" t="s">
        <v>12</v>
      </c>
      <c r="D70" s="22">
        <v>1127.6300000000001</v>
      </c>
    </row>
    <row r="71" spans="2:4" x14ac:dyDescent="0.25">
      <c r="B71" s="30"/>
      <c r="C71" s="8">
        <v>20.09</v>
      </c>
      <c r="D71" s="22">
        <v>400</v>
      </c>
    </row>
    <row r="72" spans="2:4" x14ac:dyDescent="0.25">
      <c r="B72" s="30"/>
      <c r="C72" s="8">
        <v>20.14</v>
      </c>
      <c r="D72" s="22">
        <v>337.54</v>
      </c>
    </row>
    <row r="73" spans="2:4" x14ac:dyDescent="0.25">
      <c r="B73" s="32" t="s">
        <v>82</v>
      </c>
      <c r="C73" s="4" t="s">
        <v>14</v>
      </c>
      <c r="D73" s="11">
        <v>3073697.94</v>
      </c>
    </row>
    <row r="74" spans="2:4" x14ac:dyDescent="0.25">
      <c r="B74" s="30"/>
      <c r="C74" s="8" t="s">
        <v>7</v>
      </c>
      <c r="D74" s="9">
        <v>1347.53</v>
      </c>
    </row>
    <row r="75" spans="2:4" x14ac:dyDescent="0.25">
      <c r="B75" s="30"/>
      <c r="C75" s="8" t="s">
        <v>8</v>
      </c>
      <c r="D75" s="9">
        <v>-1383.99</v>
      </c>
    </row>
    <row r="76" spans="2:4" x14ac:dyDescent="0.25">
      <c r="B76" s="30"/>
      <c r="C76" s="8" t="s">
        <v>9</v>
      </c>
      <c r="D76" s="9">
        <v>28039.18</v>
      </c>
    </row>
    <row r="77" spans="2:4" x14ac:dyDescent="0.25">
      <c r="B77" s="30"/>
      <c r="C77" s="8" t="s">
        <v>24</v>
      </c>
      <c r="D77" s="9">
        <v>2988643.56</v>
      </c>
    </row>
    <row r="78" spans="2:4" x14ac:dyDescent="0.25">
      <c r="B78" s="30"/>
      <c r="C78" s="8" t="s">
        <v>10</v>
      </c>
      <c r="D78" s="9">
        <v>36002.5</v>
      </c>
    </row>
    <row r="79" spans="2:4" x14ac:dyDescent="0.25">
      <c r="B79" s="30"/>
      <c r="C79" s="8" t="s">
        <v>25</v>
      </c>
      <c r="D79" s="9">
        <v>21049.16</v>
      </c>
    </row>
    <row r="80" spans="2:4" x14ac:dyDescent="0.25">
      <c r="B80" s="12"/>
      <c r="C80" s="19" t="s">
        <v>31</v>
      </c>
      <c r="D80" s="11">
        <v>12662172.449999999</v>
      </c>
    </row>
  </sheetData>
  <mergeCells count="7">
    <mergeCell ref="B73:B79"/>
    <mergeCell ref="B12:B22"/>
    <mergeCell ref="B28:B35"/>
    <mergeCell ref="B36:B40"/>
    <mergeCell ref="B41:B56"/>
    <mergeCell ref="B57:B72"/>
    <mergeCell ref="B23:B2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martie</vt:lpstr>
      <vt:lpstr>Aprilie</vt:lpstr>
      <vt:lpstr>decembrie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2024-01-10T12:12:48Z</dcterms:modified>
</cp:coreProperties>
</file>